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投票結果" sheetId="1" r:id="rId1"/>
    <sheet name="開票結果（小選挙区）" sheetId="2" r:id="rId2"/>
    <sheet name="開票結果（比例代表）" sheetId="4" r:id="rId3"/>
  </sheets>
  <calcPr calcId="125725"/>
</workbook>
</file>

<file path=xl/calcChain.xml><?xml version="1.0" encoding="utf-8"?>
<calcChain xmlns="http://schemas.openxmlformats.org/spreadsheetml/2006/main">
  <c r="I9" i="4"/>
  <c r="I27" s="1"/>
  <c r="H9"/>
  <c r="H27" s="1"/>
  <c r="G9"/>
  <c r="G27" s="1"/>
  <c r="F9"/>
  <c r="F27" s="1"/>
  <c r="E9"/>
  <c r="E27" s="1"/>
  <c r="D9"/>
  <c r="D27" s="1"/>
  <c r="C9"/>
  <c r="C27" s="1"/>
  <c r="B9"/>
  <c r="B27" s="1"/>
  <c r="D10" i="2"/>
  <c r="D28" s="1"/>
  <c r="C10"/>
  <c r="C28" s="1"/>
  <c r="B10"/>
  <c r="B28" s="1"/>
  <c r="J55" i="1"/>
  <c r="I55"/>
  <c r="H55"/>
  <c r="G55"/>
  <c r="F55"/>
  <c r="E55"/>
  <c r="D55"/>
  <c r="C55"/>
  <c r="B55"/>
  <c r="J37"/>
  <c r="I37"/>
  <c r="H37"/>
  <c r="G37"/>
  <c r="F37"/>
  <c r="E37"/>
  <c r="D37"/>
  <c r="C37"/>
  <c r="B37"/>
  <c r="J28"/>
  <c r="I28"/>
  <c r="H28"/>
  <c r="G28"/>
  <c r="F28"/>
  <c r="E28"/>
  <c r="D28"/>
  <c r="C28"/>
  <c r="B28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<sst xmlns="http://schemas.openxmlformats.org/spreadsheetml/2006/main" count="150" uniqueCount="55">
  <si>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</si>
  <si>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</si>
  <si>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</si>
  <si>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</si>
  <si>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</si>
  <si>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</si>
  <si>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</si>
  <si>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</si>
  <si>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</si>
  <si>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</si>
  <si>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</si>
  <si>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</si>
  <si>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</si>
  <si>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</si>
  <si>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</si>
  <si>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</si>
  <si>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</si>
  <si>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</si>
  <si>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</si>
  <si>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</si>
  <si>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</si>
  <si>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</si>
  <si>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</si>
  <si>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</si>
  <si>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</si>
  <si>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</si>
  <si>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</si>
  <si>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</si>
  <si>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</si>
  <si>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</si>
  <si>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</si>
  <si>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(民主党)</t>
  </si>
  <si>
    <t>上湧別町</t>
  </si>
  <si>
    <t>町村計</t>
    <rPh sb="0" eb="2">
      <t>チョウソン</t>
    </rPh>
    <phoneticPr fontId="1"/>
  </si>
  <si>
    <t>たけべ　つとむ</t>
  </si>
  <si>
    <t>松木　けんこう</t>
  </si>
  <si>
    <t>笠松　ながまろ</t>
  </si>
  <si>
    <t>(本人)</t>
  </si>
  <si>
    <t>町村計</t>
    <rPh sb="0" eb="2">
      <t>チョウソン</t>
    </rPh>
    <phoneticPr fontId="1"/>
  </si>
  <si>
    <t>幸福実現党</t>
  </si>
  <si>
    <t>公明党</t>
  </si>
  <si>
    <t>新党大地</t>
  </si>
  <si>
    <t>自由民主党</t>
  </si>
  <si>
    <t>日本共産党</t>
  </si>
  <si>
    <t>新党本質</t>
  </si>
  <si>
    <t>社会民主党</t>
  </si>
  <si>
    <t>民主党</t>
  </si>
  <si>
    <t>１２区計</t>
    <rPh sb="2" eb="3">
      <t>ク</t>
    </rPh>
    <rPh sb="3" eb="4">
      <t>ケイ</t>
    </rPh>
    <phoneticPr fontId="1"/>
  </si>
  <si>
    <t>網走支庁計</t>
    <rPh sb="0" eb="2">
      <t>アバシリ</t>
    </rPh>
    <rPh sb="2" eb="4">
      <t>シチョウ</t>
    </rPh>
    <rPh sb="4" eb="5">
      <t>ケイ</t>
    </rPh>
    <phoneticPr fontId="1"/>
  </si>
  <si>
    <t>衆議院議員総選挙　投票結果（市町村別内訳）</t>
    <rPh sb="14" eb="17">
      <t>シチョウソン</t>
    </rPh>
    <rPh sb="17" eb="18">
      <t>ベツ</t>
    </rPh>
    <rPh sb="18" eb="20">
      <t>ウチワケ</t>
    </rPh>
    <phoneticPr fontId="2"/>
  </si>
  <si>
    <t>　選挙期日　平成２１年８月３０日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</si>
  <si>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衆議院議員総選挙　小選挙区　候補者別得票数（北海道第１２区）</t>
    <rPh sb="9" eb="13">
      <t>ショウセンキョク</t>
    </rPh>
    <rPh sb="14" eb="17">
      <t>コウホシャ</t>
    </rPh>
    <rPh sb="17" eb="18">
      <t>ベツ</t>
    </rPh>
    <rPh sb="18" eb="21">
      <t>トクヒョウスウ</t>
    </rPh>
    <rPh sb="22" eb="25">
      <t>ホッカイドウ</t>
    </rPh>
    <rPh sb="25" eb="26">
      <t>ダイ</t>
    </rPh>
    <rPh sb="28" eb="29">
      <t>ク</t>
    </rPh>
    <phoneticPr fontId="1"/>
  </si>
  <si>
    <t>衆議院議員総選挙　比例代表　名簿届出政党等別得票数</t>
    <rPh sb="9" eb="11">
      <t>ヒレイ</t>
    </rPh>
    <rPh sb="11" eb="13">
      <t>ダイヒョウ</t>
    </rPh>
    <rPh sb="14" eb="16">
      <t>メイボ</t>
    </rPh>
    <rPh sb="16" eb="18">
      <t>トドケデ</t>
    </rPh>
    <rPh sb="18" eb="20">
      <t>セイトウ</t>
    </rPh>
    <rPh sb="20" eb="21">
      <t>トウ</t>
    </rPh>
    <rPh sb="21" eb="22">
      <t>ベツ</t>
    </rPh>
    <rPh sb="22" eb="25">
      <t>トクヒョウスウ</t>
    </rPh>
    <phoneticPr fontId="1"/>
  </si>
  <si>
    <t>【小選挙区】</t>
    <phoneticPr fontId="1"/>
  </si>
  <si>
    <t>【比例代表】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</si>
</sst>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0" fontId="4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10" fontId="4" fillId="2" borderId="14" xfId="0" applyNumberFormat="1" applyFont="1" applyFill="1" applyBorder="1" applyAlignment="1">
      <alignment horizontal="right" vertical="center" wrapText="1"/>
    </xf>
    <xf numFmtId="10" fontId="4" fillId="2" borderId="15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right" vertical="center" wrapText="1"/>
    </xf>
    <xf numFmtId="10" fontId="4" fillId="0" borderId="21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right" vertical="center" wrapText="1"/>
    </xf>
    <xf numFmtId="3" fontId="4" fillId="2" borderId="35" xfId="0" applyNumberFormat="1" applyFont="1" applyFill="1" applyBorder="1" applyAlignment="1">
      <alignment horizontal="right" vertical="center" wrapText="1"/>
    </xf>
    <xf numFmtId="3" fontId="4" fillId="2" borderId="36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right" vertical="center" wrapText="1"/>
    </xf>
    <xf numFmtId="0" fontId="0" fillId="2" borderId="42" xfId="0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3" fontId="5" fillId="2" borderId="40" xfId="0" applyNumberFormat="1" applyFont="1" applyFill="1" applyBorder="1">
      <alignment vertical="center"/>
    </xf>
    <xf numFmtId="10" fontId="5" fillId="2" borderId="40" xfId="0" applyNumberFormat="1" applyFont="1" applyFill="1" applyBorder="1">
      <alignment vertical="center"/>
    </xf>
    <xf numFmtId="10" fontId="5" fillId="2" borderId="43" xfId="0" applyNumberFormat="1" applyFont="1" applyFill="1" applyBorder="1">
      <alignment vertical="center"/>
    </xf>
    <xf numFmtId="10" fontId="5" fillId="2" borderId="44" xfId="0" applyNumberFormat="1" applyFont="1" applyFill="1" applyBorder="1">
      <alignment vertical="center"/>
    </xf>
    <xf numFmtId="3" fontId="5" fillId="2" borderId="43" xfId="0" applyNumberFormat="1" applyFont="1" applyFill="1" applyBorder="1" applyAlignment="1">
      <alignment vertical="center"/>
    </xf>
    <xf numFmtId="3" fontId="5" fillId="2" borderId="17" xfId="0" applyNumberFormat="1" applyFont="1" applyFill="1" applyBorder="1">
      <alignment vertical="center"/>
    </xf>
    <xf numFmtId="10" fontId="5" fillId="2" borderId="17" xfId="0" applyNumberFormat="1" applyFont="1" applyFill="1" applyBorder="1">
      <alignment vertical="center"/>
    </xf>
    <xf numFmtId="3" fontId="4" fillId="2" borderId="41" xfId="0" applyNumberFormat="1" applyFont="1" applyFill="1" applyBorder="1" applyAlignment="1">
      <alignment horizontal="right" vertical="center" wrapText="1"/>
    </xf>
    <xf numFmtId="3" fontId="0" fillId="2" borderId="43" xfId="0" applyNumberFormat="1" applyFill="1" applyBorder="1">
      <alignment vertical="center"/>
    </xf>
    <xf numFmtId="3" fontId="0" fillId="2" borderId="44" xfId="0" applyNumberFormat="1" applyFill="1" applyBorder="1">
      <alignment vertical="center"/>
    </xf>
    <xf numFmtId="3" fontId="5" fillId="2" borderId="35" xfId="0" applyNumberFormat="1" applyFont="1" applyFill="1" applyBorder="1">
      <alignment vertical="center"/>
    </xf>
    <xf numFmtId="3" fontId="5" fillId="2" borderId="36" xfId="0" applyNumberFormat="1" applyFont="1" applyFill="1" applyBorder="1">
      <alignment vertical="center"/>
    </xf>
    <xf numFmtId="3" fontId="5" fillId="2" borderId="38" xfId="0" applyNumberFormat="1" applyFont="1" applyFill="1" applyBorder="1">
      <alignment vertical="center"/>
    </xf>
    <xf numFmtId="3" fontId="5" fillId="2" borderId="39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5" fillId="2" borderId="18" xfId="0" applyNumberFormat="1" applyFont="1" applyFill="1" applyBorder="1">
      <alignment vertical="center"/>
    </xf>
    <xf numFmtId="10" fontId="5" fillId="2" borderId="41" xfId="0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Normal="100" workbookViewId="0">
      <selection sqref="A1:M1"/>
    </sheetView>
  </sheetViews>
  <sheetFormatPr defaultRowHeight="13.5"/>
  <cols>
    <col min="1" max="1" width="13.625" customWidth="1"/>
    <col min="2" max="13" width="9.125" customWidth="1"/>
  </cols>
  <sheetData>
    <row r="1" spans="1:13" ht="30" customHeight="1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0.100000000000001" customHeight="1">
      <c r="A3" s="79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thickBot="1">
      <c r="A4" s="13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>
      <c r="A5" s="23" t="s">
        <v>0</v>
      </c>
      <c r="B5" s="84" t="s">
        <v>1</v>
      </c>
      <c r="C5" s="84"/>
      <c r="D5" s="84"/>
      <c r="E5" s="84" t="s">
        <v>2</v>
      </c>
      <c r="F5" s="84"/>
      <c r="G5" s="84"/>
      <c r="H5" s="84" t="s">
        <v>3</v>
      </c>
      <c r="I5" s="84"/>
      <c r="J5" s="84"/>
      <c r="K5" s="84" t="s">
        <v>4</v>
      </c>
      <c r="L5" s="84"/>
      <c r="M5" s="85"/>
    </row>
    <row r="6" spans="1:13" ht="20.100000000000001" customHeight="1">
      <c r="A6" s="24" t="s">
        <v>27</v>
      </c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25" t="s">
        <v>7</v>
      </c>
    </row>
    <row r="7" spans="1:13" ht="20.100000000000001" customHeight="1">
      <c r="A7" s="19" t="s">
        <v>8</v>
      </c>
      <c r="B7" s="2">
        <v>48880</v>
      </c>
      <c r="C7" s="2">
        <v>55293</v>
      </c>
      <c r="D7" s="2">
        <v>104173</v>
      </c>
      <c r="E7" s="2">
        <v>36775</v>
      </c>
      <c r="F7" s="2">
        <v>41086</v>
      </c>
      <c r="G7" s="2">
        <v>77861</v>
      </c>
      <c r="H7" s="3">
        <v>0.75239999999999996</v>
      </c>
      <c r="I7" s="3">
        <v>0.74309999999999998</v>
      </c>
      <c r="J7" s="3">
        <v>0.74739999999999995</v>
      </c>
      <c r="K7" s="3">
        <v>0.71940000000000004</v>
      </c>
      <c r="L7" s="3">
        <v>0.71850000000000003</v>
      </c>
      <c r="M7" s="6">
        <v>0.71889999999999998</v>
      </c>
    </row>
    <row r="8" spans="1:13" ht="20.100000000000001" customHeight="1">
      <c r="A8" s="19" t="s">
        <v>9</v>
      </c>
      <c r="B8" s="2">
        <v>15786</v>
      </c>
      <c r="C8" s="2">
        <v>16760</v>
      </c>
      <c r="D8" s="2">
        <v>32546</v>
      </c>
      <c r="E8" s="2">
        <v>11897</v>
      </c>
      <c r="F8" s="2">
        <v>12597</v>
      </c>
      <c r="G8" s="2">
        <v>24494</v>
      </c>
      <c r="H8" s="3">
        <v>0.75360000000000005</v>
      </c>
      <c r="I8" s="3">
        <v>0.75160000000000005</v>
      </c>
      <c r="J8" s="3">
        <v>0.75260000000000005</v>
      </c>
      <c r="K8" s="3">
        <v>0.71799999999999997</v>
      </c>
      <c r="L8" s="3">
        <v>0.7208</v>
      </c>
      <c r="M8" s="6">
        <v>0.71940000000000004</v>
      </c>
    </row>
    <row r="9" spans="1:13" ht="20.100000000000001" customHeight="1" thickBot="1">
      <c r="A9" s="19" t="s">
        <v>10</v>
      </c>
      <c r="B9" s="2">
        <v>9863</v>
      </c>
      <c r="C9" s="2">
        <v>11349</v>
      </c>
      <c r="D9" s="2">
        <v>21212</v>
      </c>
      <c r="E9" s="2">
        <v>7310</v>
      </c>
      <c r="F9" s="2">
        <v>8242</v>
      </c>
      <c r="G9" s="2">
        <v>15552</v>
      </c>
      <c r="H9" s="3">
        <v>0.74119999999999997</v>
      </c>
      <c r="I9" s="3">
        <v>0.72619999999999996</v>
      </c>
      <c r="J9" s="3">
        <v>0.73319999999999996</v>
      </c>
      <c r="K9" s="3">
        <v>0.72599999999999998</v>
      </c>
      <c r="L9" s="3">
        <v>0.73029999999999995</v>
      </c>
      <c r="M9" s="6">
        <v>0.72829999999999995</v>
      </c>
    </row>
    <row r="10" spans="1:13" ht="20.100000000000001" customHeight="1" thickTop="1" thickBot="1">
      <c r="A10" s="21" t="s">
        <v>26</v>
      </c>
      <c r="B10" s="10">
        <f>SUM(B7:B9)</f>
        <v>74529</v>
      </c>
      <c r="C10" s="10">
        <f t="shared" ref="C10:G10" si="0">SUM(C7:C9)</f>
        <v>83402</v>
      </c>
      <c r="D10" s="10">
        <f t="shared" si="0"/>
        <v>157931</v>
      </c>
      <c r="E10" s="10">
        <f t="shared" si="0"/>
        <v>55982</v>
      </c>
      <c r="F10" s="10">
        <f t="shared" si="0"/>
        <v>61925</v>
      </c>
      <c r="G10" s="10">
        <f t="shared" si="0"/>
        <v>117907</v>
      </c>
      <c r="H10" s="11">
        <f>E10/B10</f>
        <v>0.75114385004494899</v>
      </c>
      <c r="I10" s="11">
        <f t="shared" ref="I10:J10" si="1">F10/C10</f>
        <v>0.74248818973166109</v>
      </c>
      <c r="J10" s="11">
        <f t="shared" si="1"/>
        <v>0.74657287043075771</v>
      </c>
      <c r="K10" s="11">
        <v>0.71520773338349997</v>
      </c>
      <c r="L10" s="11">
        <v>0.71726640459631086</v>
      </c>
      <c r="M10" s="12">
        <v>0.71628640709817859</v>
      </c>
    </row>
    <row r="11" spans="1:13" ht="20.100000000000001" customHeight="1" thickTop="1">
      <c r="A11" s="19" t="s">
        <v>11</v>
      </c>
      <c r="B11" s="2">
        <v>8821</v>
      </c>
      <c r="C11" s="2">
        <v>9559</v>
      </c>
      <c r="D11" s="2">
        <v>18380</v>
      </c>
      <c r="E11" s="2">
        <v>6949</v>
      </c>
      <c r="F11" s="2">
        <v>7316</v>
      </c>
      <c r="G11" s="2">
        <v>14265</v>
      </c>
      <c r="H11" s="3">
        <v>0.78779999999999994</v>
      </c>
      <c r="I11" s="3">
        <v>0.76539999999999997</v>
      </c>
      <c r="J11" s="3">
        <v>0.77610000000000001</v>
      </c>
      <c r="K11" s="3">
        <v>0.76160000000000005</v>
      </c>
      <c r="L11" s="3">
        <v>0.74250000000000005</v>
      </c>
      <c r="M11" s="6">
        <v>0.75170000000000003</v>
      </c>
    </row>
    <row r="12" spans="1:13" ht="20.100000000000001" customHeight="1">
      <c r="A12" s="19" t="s">
        <v>12</v>
      </c>
      <c r="B12" s="2">
        <v>2394</v>
      </c>
      <c r="C12" s="2">
        <v>2691</v>
      </c>
      <c r="D12" s="2">
        <v>5085</v>
      </c>
      <c r="E12" s="2">
        <v>1940</v>
      </c>
      <c r="F12" s="2">
        <v>2119</v>
      </c>
      <c r="G12" s="2">
        <v>4059</v>
      </c>
      <c r="H12" s="3">
        <v>0.81040000000000001</v>
      </c>
      <c r="I12" s="3">
        <v>0.78739999999999999</v>
      </c>
      <c r="J12" s="3">
        <v>0.79820000000000002</v>
      </c>
      <c r="K12" s="3">
        <v>0.76859999999999995</v>
      </c>
      <c r="L12" s="3">
        <v>0.76400000000000001</v>
      </c>
      <c r="M12" s="6">
        <v>0.76619999999999999</v>
      </c>
    </row>
    <row r="13" spans="1:13" ht="20.100000000000001" customHeight="1">
      <c r="A13" s="19" t="s">
        <v>13</v>
      </c>
      <c r="B13" s="2">
        <v>5151</v>
      </c>
      <c r="C13" s="2">
        <v>5520</v>
      </c>
      <c r="D13" s="2">
        <v>10671</v>
      </c>
      <c r="E13" s="2">
        <v>4128</v>
      </c>
      <c r="F13" s="2">
        <v>4396</v>
      </c>
      <c r="G13" s="2">
        <v>8524</v>
      </c>
      <c r="H13" s="3">
        <v>0.8014</v>
      </c>
      <c r="I13" s="3">
        <v>0.7964</v>
      </c>
      <c r="J13" s="3">
        <v>0.79879999999999995</v>
      </c>
      <c r="K13" s="3">
        <v>0.73180000000000001</v>
      </c>
      <c r="L13" s="3">
        <v>0.751</v>
      </c>
      <c r="M13" s="6">
        <v>0.74170000000000003</v>
      </c>
    </row>
    <row r="14" spans="1:13" ht="20.100000000000001" customHeight="1">
      <c r="A14" s="19" t="s">
        <v>14</v>
      </c>
      <c r="B14" s="2">
        <v>1862</v>
      </c>
      <c r="C14" s="2">
        <v>2020</v>
      </c>
      <c r="D14" s="2">
        <v>3882</v>
      </c>
      <c r="E14" s="2">
        <v>1590</v>
      </c>
      <c r="F14" s="2">
        <v>1645</v>
      </c>
      <c r="G14" s="2">
        <v>3235</v>
      </c>
      <c r="H14" s="3">
        <v>0.85389999999999999</v>
      </c>
      <c r="I14" s="3">
        <v>0.81440000000000001</v>
      </c>
      <c r="J14" s="3">
        <v>0.83330000000000004</v>
      </c>
      <c r="K14" s="3">
        <v>0.80479999999999996</v>
      </c>
      <c r="L14" s="3">
        <v>0.78039999999999998</v>
      </c>
      <c r="M14" s="6">
        <v>0.79200000000000004</v>
      </c>
    </row>
    <row r="15" spans="1:13" ht="20.100000000000001" customHeight="1">
      <c r="A15" s="19" t="s">
        <v>15</v>
      </c>
      <c r="B15" s="2">
        <v>2188</v>
      </c>
      <c r="C15" s="2">
        <v>2470</v>
      </c>
      <c r="D15" s="2">
        <v>4658</v>
      </c>
      <c r="E15" s="2">
        <v>1723</v>
      </c>
      <c r="F15" s="2">
        <v>1896</v>
      </c>
      <c r="G15" s="2">
        <v>3619</v>
      </c>
      <c r="H15" s="3">
        <v>0.78749999999999998</v>
      </c>
      <c r="I15" s="3">
        <v>0.76759999999999995</v>
      </c>
      <c r="J15" s="3">
        <v>0.77690000000000003</v>
      </c>
      <c r="K15" s="3">
        <v>0.74619999999999997</v>
      </c>
      <c r="L15" s="3">
        <v>0.72960000000000003</v>
      </c>
      <c r="M15" s="6">
        <v>0.73750000000000004</v>
      </c>
    </row>
    <row r="16" spans="1:13" ht="20.100000000000001" customHeight="1">
      <c r="A16" s="19" t="s">
        <v>16</v>
      </c>
      <c r="B16" s="2">
        <v>2298</v>
      </c>
      <c r="C16" s="2">
        <v>2517</v>
      </c>
      <c r="D16" s="2">
        <v>4815</v>
      </c>
      <c r="E16" s="2">
        <v>1834</v>
      </c>
      <c r="F16" s="2">
        <v>1933</v>
      </c>
      <c r="G16" s="2">
        <v>3767</v>
      </c>
      <c r="H16" s="3">
        <v>0.79810000000000003</v>
      </c>
      <c r="I16" s="3">
        <v>0.76800000000000002</v>
      </c>
      <c r="J16" s="3">
        <v>0.7823</v>
      </c>
      <c r="K16" s="3">
        <v>0.74690000000000001</v>
      </c>
      <c r="L16" s="3">
        <v>0.74009999999999998</v>
      </c>
      <c r="M16" s="6">
        <v>0.74339999999999995</v>
      </c>
    </row>
    <row r="17" spans="1:13" ht="20.100000000000001" customHeight="1">
      <c r="A17" s="19" t="s">
        <v>17</v>
      </c>
      <c r="B17" s="2">
        <v>1349</v>
      </c>
      <c r="C17" s="2">
        <v>1596</v>
      </c>
      <c r="D17" s="2">
        <v>2945</v>
      </c>
      <c r="E17" s="2">
        <v>1164</v>
      </c>
      <c r="F17" s="2">
        <v>1323</v>
      </c>
      <c r="G17" s="2">
        <v>2487</v>
      </c>
      <c r="H17" s="3">
        <v>0.8629</v>
      </c>
      <c r="I17" s="3">
        <v>0.82889999999999997</v>
      </c>
      <c r="J17" s="3">
        <v>0.84450000000000003</v>
      </c>
      <c r="K17" s="3">
        <v>0.8196</v>
      </c>
      <c r="L17" s="3">
        <v>0.80720000000000003</v>
      </c>
      <c r="M17" s="6">
        <v>0.81289999999999996</v>
      </c>
    </row>
    <row r="18" spans="1:13" ht="20.100000000000001" customHeight="1">
      <c r="A18" s="19" t="s">
        <v>18</v>
      </c>
      <c r="B18" s="2">
        <v>2397</v>
      </c>
      <c r="C18" s="2">
        <v>2665</v>
      </c>
      <c r="D18" s="2">
        <v>5062</v>
      </c>
      <c r="E18" s="2">
        <v>2026</v>
      </c>
      <c r="F18" s="2">
        <v>2208</v>
      </c>
      <c r="G18" s="2">
        <v>4234</v>
      </c>
      <c r="H18" s="3">
        <v>0.84519999999999995</v>
      </c>
      <c r="I18" s="3">
        <v>0.82850000000000001</v>
      </c>
      <c r="J18" s="3">
        <v>0.83640000000000003</v>
      </c>
      <c r="K18" s="3">
        <v>0.78859999999999997</v>
      </c>
      <c r="L18" s="3">
        <v>0.75860000000000005</v>
      </c>
      <c r="M18" s="6">
        <v>0.77280000000000004</v>
      </c>
    </row>
    <row r="19" spans="1:13" ht="20.100000000000001" customHeight="1">
      <c r="A19" s="19" t="s">
        <v>19</v>
      </c>
      <c r="B19" s="2">
        <v>9008</v>
      </c>
      <c r="C19" s="2">
        <v>9959</v>
      </c>
      <c r="D19" s="2">
        <v>18967</v>
      </c>
      <c r="E19" s="2">
        <v>7513</v>
      </c>
      <c r="F19" s="2">
        <v>7927</v>
      </c>
      <c r="G19" s="2">
        <v>15440</v>
      </c>
      <c r="H19" s="3">
        <v>0.83399999999999996</v>
      </c>
      <c r="I19" s="3">
        <v>0.79600000000000004</v>
      </c>
      <c r="J19" s="3">
        <v>0.81399999999999995</v>
      </c>
      <c r="K19" s="3">
        <v>0.81499999999999995</v>
      </c>
      <c r="L19" s="3">
        <v>0.78200000000000003</v>
      </c>
      <c r="M19" s="6">
        <v>0.79769999999999996</v>
      </c>
    </row>
    <row r="20" spans="1:13" ht="20.100000000000001" customHeight="1">
      <c r="A20" s="19" t="s">
        <v>32</v>
      </c>
      <c r="B20" s="2">
        <v>2146</v>
      </c>
      <c r="C20" s="2">
        <v>2451</v>
      </c>
      <c r="D20" s="2">
        <v>4597</v>
      </c>
      <c r="E20" s="2">
        <v>1802</v>
      </c>
      <c r="F20" s="2">
        <v>2033</v>
      </c>
      <c r="G20" s="2">
        <v>3835</v>
      </c>
      <c r="H20" s="3">
        <v>0.8397</v>
      </c>
      <c r="I20" s="3">
        <v>0.82950000000000002</v>
      </c>
      <c r="J20" s="3">
        <v>0.83420000000000005</v>
      </c>
      <c r="K20" s="3">
        <v>0.80469999999999997</v>
      </c>
      <c r="L20" s="3">
        <v>0.79090000000000005</v>
      </c>
      <c r="M20" s="6">
        <v>0.79730000000000001</v>
      </c>
    </row>
    <row r="21" spans="1:13" ht="20.100000000000001" customHeight="1">
      <c r="A21" s="19" t="s">
        <v>20</v>
      </c>
      <c r="B21" s="2">
        <v>1869</v>
      </c>
      <c r="C21" s="2">
        <v>2078</v>
      </c>
      <c r="D21" s="2">
        <v>3947</v>
      </c>
      <c r="E21" s="2">
        <v>1570</v>
      </c>
      <c r="F21" s="2">
        <v>1706</v>
      </c>
      <c r="G21" s="2">
        <v>3276</v>
      </c>
      <c r="H21" s="3">
        <v>0.84</v>
      </c>
      <c r="I21" s="3">
        <v>0.82099999999999995</v>
      </c>
      <c r="J21" s="3">
        <v>0.83</v>
      </c>
      <c r="K21" s="3">
        <v>0.79369999999999996</v>
      </c>
      <c r="L21" s="3">
        <v>0.78039999999999998</v>
      </c>
      <c r="M21" s="6">
        <v>0.78669999999999995</v>
      </c>
    </row>
    <row r="22" spans="1:13" ht="20.100000000000001" customHeight="1">
      <c r="A22" s="19" t="s">
        <v>21</v>
      </c>
      <c r="B22" s="2">
        <v>1260</v>
      </c>
      <c r="C22" s="2">
        <v>1496</v>
      </c>
      <c r="D22" s="2">
        <v>2756</v>
      </c>
      <c r="E22" s="2">
        <v>1065</v>
      </c>
      <c r="F22" s="2">
        <v>1234</v>
      </c>
      <c r="G22" s="2">
        <v>2299</v>
      </c>
      <c r="H22" s="3">
        <v>0.84519999999999995</v>
      </c>
      <c r="I22" s="3">
        <v>0.82489999999999997</v>
      </c>
      <c r="J22" s="3">
        <v>0.83420000000000005</v>
      </c>
      <c r="K22" s="3">
        <v>0.84660000000000002</v>
      </c>
      <c r="L22" s="3">
        <v>0.82609999999999995</v>
      </c>
      <c r="M22" s="6">
        <v>0.83550000000000002</v>
      </c>
    </row>
    <row r="23" spans="1:13" ht="20.100000000000001" customHeight="1">
      <c r="A23" s="19" t="s">
        <v>22</v>
      </c>
      <c r="B23" s="2">
        <v>1754</v>
      </c>
      <c r="C23" s="2">
        <v>1882</v>
      </c>
      <c r="D23" s="2">
        <v>3636</v>
      </c>
      <c r="E23" s="2">
        <v>1468</v>
      </c>
      <c r="F23" s="2">
        <v>1546</v>
      </c>
      <c r="G23" s="2">
        <v>3014</v>
      </c>
      <c r="H23" s="3">
        <v>0.83689999999999998</v>
      </c>
      <c r="I23" s="3">
        <v>0.82150000000000001</v>
      </c>
      <c r="J23" s="3">
        <v>0.82889999999999997</v>
      </c>
      <c r="K23" s="3">
        <v>0.78569999999999995</v>
      </c>
      <c r="L23" s="3">
        <v>0.79490000000000005</v>
      </c>
      <c r="M23" s="6">
        <v>0.79049999999999998</v>
      </c>
    </row>
    <row r="24" spans="1:13" ht="20.100000000000001" customHeight="1">
      <c r="A24" s="19" t="s">
        <v>23</v>
      </c>
      <c r="B24" s="4">
        <v>470</v>
      </c>
      <c r="C24" s="4">
        <v>537</v>
      </c>
      <c r="D24" s="2">
        <v>1007</v>
      </c>
      <c r="E24" s="4">
        <v>417</v>
      </c>
      <c r="F24" s="4">
        <v>469</v>
      </c>
      <c r="G24" s="4">
        <v>886</v>
      </c>
      <c r="H24" s="3">
        <v>0.88719999999999999</v>
      </c>
      <c r="I24" s="3">
        <v>0.87339999999999995</v>
      </c>
      <c r="J24" s="3">
        <v>0.87980000000000003</v>
      </c>
      <c r="K24" s="3">
        <v>0.86060000000000003</v>
      </c>
      <c r="L24" s="3">
        <v>0.86919999999999997</v>
      </c>
      <c r="M24" s="6">
        <v>0.86509999999999998</v>
      </c>
    </row>
    <row r="25" spans="1:13" ht="20.100000000000001" customHeight="1">
      <c r="A25" s="19" t="s">
        <v>24</v>
      </c>
      <c r="B25" s="2">
        <v>1986</v>
      </c>
      <c r="C25" s="2">
        <v>2239</v>
      </c>
      <c r="D25" s="2">
        <v>4225</v>
      </c>
      <c r="E25" s="2">
        <v>1587</v>
      </c>
      <c r="F25" s="2">
        <v>1774</v>
      </c>
      <c r="G25" s="2">
        <v>3361</v>
      </c>
      <c r="H25" s="3">
        <v>0.79910000000000003</v>
      </c>
      <c r="I25" s="3">
        <v>0.7923</v>
      </c>
      <c r="J25" s="3">
        <v>0.79549999999999998</v>
      </c>
      <c r="K25" s="3">
        <v>0.77449999999999997</v>
      </c>
      <c r="L25" s="3">
        <v>0.76370000000000005</v>
      </c>
      <c r="M25" s="6">
        <v>0.76880000000000004</v>
      </c>
    </row>
    <row r="26" spans="1:13" ht="20.100000000000001" customHeight="1" thickBot="1">
      <c r="A26" s="20" t="s">
        <v>25</v>
      </c>
      <c r="B26" s="7">
        <v>3283</v>
      </c>
      <c r="C26" s="7">
        <v>3541</v>
      </c>
      <c r="D26" s="7">
        <v>6824</v>
      </c>
      <c r="E26" s="7">
        <v>2661</v>
      </c>
      <c r="F26" s="7">
        <v>2739</v>
      </c>
      <c r="G26" s="7">
        <v>5400</v>
      </c>
      <c r="H26" s="8">
        <v>0.8105</v>
      </c>
      <c r="I26" s="8">
        <v>0.77349999999999997</v>
      </c>
      <c r="J26" s="8">
        <v>0.7913</v>
      </c>
      <c r="K26" s="8">
        <v>0.79449999999999998</v>
      </c>
      <c r="L26" s="8">
        <v>0.77439999999999998</v>
      </c>
      <c r="M26" s="9">
        <v>0.78410000000000002</v>
      </c>
    </row>
    <row r="27" spans="1:13" ht="20.100000000000001" customHeight="1" thickTop="1" thickBot="1">
      <c r="A27" s="21" t="s">
        <v>33</v>
      </c>
      <c r="B27" s="10">
        <v>48236</v>
      </c>
      <c r="C27" s="10">
        <v>53221</v>
      </c>
      <c r="D27" s="10">
        <v>101457</v>
      </c>
      <c r="E27" s="10">
        <v>39437</v>
      </c>
      <c r="F27" s="10">
        <v>42264</v>
      </c>
      <c r="G27" s="10">
        <v>81701</v>
      </c>
      <c r="H27" s="11">
        <v>0.81759999999999999</v>
      </c>
      <c r="I27" s="11">
        <v>0.79410000000000003</v>
      </c>
      <c r="J27" s="11">
        <v>0.80530000000000002</v>
      </c>
      <c r="K27" s="11">
        <v>0.78210000000000002</v>
      </c>
      <c r="L27" s="11">
        <v>0.76770000000000005</v>
      </c>
      <c r="M27" s="12">
        <v>0.77459999999999996</v>
      </c>
    </row>
    <row r="28" spans="1:13" ht="20.100000000000001" customHeight="1" thickTop="1" thickBot="1">
      <c r="A28" s="56" t="s">
        <v>48</v>
      </c>
      <c r="B28" s="60">
        <f>B10+B27</f>
        <v>122765</v>
      </c>
      <c r="C28" s="60">
        <f t="shared" ref="C28:G28" si="2">C10+C27</f>
        <v>136623</v>
      </c>
      <c r="D28" s="60">
        <f t="shared" si="2"/>
        <v>259388</v>
      </c>
      <c r="E28" s="60">
        <f t="shared" si="2"/>
        <v>95419</v>
      </c>
      <c r="F28" s="60">
        <f t="shared" si="2"/>
        <v>104189</v>
      </c>
      <c r="G28" s="60">
        <f t="shared" si="2"/>
        <v>199608</v>
      </c>
      <c r="H28" s="61">
        <f>E28/B28</f>
        <v>0.77724921598175378</v>
      </c>
      <c r="I28" s="61">
        <f t="shared" ref="I28:J28" si="3">F28/C28</f>
        <v>0.76260219728742595</v>
      </c>
      <c r="J28" s="61">
        <f t="shared" si="3"/>
        <v>0.76953444261106918</v>
      </c>
      <c r="K28" s="61">
        <v>0.74463893070212084</v>
      </c>
      <c r="L28" s="61">
        <v>0.73922430741733691</v>
      </c>
      <c r="M28" s="78">
        <v>0.74179980656915157</v>
      </c>
    </row>
    <row r="29" spans="1:13" ht="20.100000000000001" customHeight="1" thickTop="1" thickBot="1">
      <c r="A29" s="59" t="s">
        <v>47</v>
      </c>
      <c r="B29" s="64">
        <v>151406</v>
      </c>
      <c r="C29" s="64">
        <v>167163</v>
      </c>
      <c r="D29" s="64">
        <v>318569</v>
      </c>
      <c r="E29" s="64">
        <v>118543</v>
      </c>
      <c r="F29" s="64">
        <v>128648</v>
      </c>
      <c r="G29" s="64">
        <v>247191</v>
      </c>
      <c r="H29" s="62">
        <v>0.78290000000000004</v>
      </c>
      <c r="I29" s="62">
        <v>0.76959999999999995</v>
      </c>
      <c r="J29" s="62">
        <v>0.77590000000000003</v>
      </c>
      <c r="K29" s="62">
        <v>0.74939999999999996</v>
      </c>
      <c r="L29" s="62">
        <v>0.74460000000000004</v>
      </c>
      <c r="M29" s="63">
        <v>0.74690000000000001</v>
      </c>
    </row>
    <row r="30" spans="1:13" ht="20.100000000000001" customHeight="1"/>
    <row r="31" spans="1:13" ht="20.100000000000001" customHeight="1" thickBot="1">
      <c r="A31" s="13" t="s">
        <v>54</v>
      </c>
    </row>
    <row r="32" spans="1:13" ht="20.100000000000001" customHeight="1">
      <c r="A32" s="23" t="s">
        <v>0</v>
      </c>
      <c r="B32" s="84" t="s">
        <v>1</v>
      </c>
      <c r="C32" s="84"/>
      <c r="D32" s="84"/>
      <c r="E32" s="84" t="s">
        <v>2</v>
      </c>
      <c r="F32" s="84"/>
      <c r="G32" s="84"/>
      <c r="H32" s="84" t="s">
        <v>3</v>
      </c>
      <c r="I32" s="84"/>
      <c r="J32" s="84"/>
      <c r="K32" s="84" t="s">
        <v>4</v>
      </c>
      <c r="L32" s="84"/>
      <c r="M32" s="85"/>
    </row>
    <row r="33" spans="1:13" ht="20.100000000000001" customHeight="1">
      <c r="A33" s="24" t="s">
        <v>27</v>
      </c>
      <c r="B33" s="18" t="s">
        <v>5</v>
      </c>
      <c r="C33" s="18" t="s">
        <v>6</v>
      </c>
      <c r="D33" s="18" t="s">
        <v>7</v>
      </c>
      <c r="E33" s="18" t="s">
        <v>5</v>
      </c>
      <c r="F33" s="18" t="s">
        <v>6</v>
      </c>
      <c r="G33" s="18" t="s">
        <v>7</v>
      </c>
      <c r="H33" s="18" t="s">
        <v>5</v>
      </c>
      <c r="I33" s="18" t="s">
        <v>6</v>
      </c>
      <c r="J33" s="18" t="s">
        <v>7</v>
      </c>
      <c r="K33" s="18" t="s">
        <v>5</v>
      </c>
      <c r="L33" s="18" t="s">
        <v>6</v>
      </c>
      <c r="M33" s="25" t="s">
        <v>7</v>
      </c>
    </row>
    <row r="34" spans="1:13" ht="20.100000000000001" customHeight="1">
      <c r="A34" s="19" t="s">
        <v>8</v>
      </c>
      <c r="B34" s="2">
        <v>48880</v>
      </c>
      <c r="C34" s="2">
        <v>55293</v>
      </c>
      <c r="D34" s="2">
        <v>104173</v>
      </c>
      <c r="E34" s="2">
        <v>36767</v>
      </c>
      <c r="F34" s="2">
        <v>41070</v>
      </c>
      <c r="G34" s="2">
        <v>77837</v>
      </c>
      <c r="H34" s="3">
        <v>0.75219999999999998</v>
      </c>
      <c r="I34" s="3">
        <v>0.74280000000000002</v>
      </c>
      <c r="J34" s="3">
        <v>0.74719999999999998</v>
      </c>
      <c r="K34" s="3">
        <v>0.71899999999999997</v>
      </c>
      <c r="L34" s="3">
        <v>0.71819999999999995</v>
      </c>
      <c r="M34" s="6">
        <v>0.71850000000000003</v>
      </c>
    </row>
    <row r="35" spans="1:13" ht="20.100000000000001" customHeight="1">
      <c r="A35" s="19" t="s">
        <v>9</v>
      </c>
      <c r="B35" s="2">
        <v>15786</v>
      </c>
      <c r="C35" s="2">
        <v>16760</v>
      </c>
      <c r="D35" s="2">
        <v>32546</v>
      </c>
      <c r="E35" s="2">
        <v>11895</v>
      </c>
      <c r="F35" s="2">
        <v>12591</v>
      </c>
      <c r="G35" s="2">
        <v>24486</v>
      </c>
      <c r="H35" s="3">
        <v>0.75349999999999995</v>
      </c>
      <c r="I35" s="3">
        <v>0.75129999999999997</v>
      </c>
      <c r="J35" s="3">
        <v>0.75239999999999996</v>
      </c>
      <c r="K35" s="3">
        <v>0.71799999999999997</v>
      </c>
      <c r="L35" s="3">
        <v>0.72040000000000004</v>
      </c>
      <c r="M35" s="6">
        <v>0.71919999999999995</v>
      </c>
    </row>
    <row r="36" spans="1:13" ht="20.100000000000001" customHeight="1" thickBot="1">
      <c r="A36" s="19" t="s">
        <v>10</v>
      </c>
      <c r="B36" s="2">
        <v>9863</v>
      </c>
      <c r="C36" s="2">
        <v>11349</v>
      </c>
      <c r="D36" s="2">
        <v>21212</v>
      </c>
      <c r="E36" s="2">
        <v>7308</v>
      </c>
      <c r="F36" s="2">
        <v>8243</v>
      </c>
      <c r="G36" s="2">
        <v>15551</v>
      </c>
      <c r="H36" s="3">
        <v>0.74099999999999999</v>
      </c>
      <c r="I36" s="3">
        <v>0.72629999999999995</v>
      </c>
      <c r="J36" s="3">
        <v>0.73309999999999997</v>
      </c>
      <c r="K36" s="27">
        <v>0.72529999999999994</v>
      </c>
      <c r="L36" s="27">
        <v>0.72960000000000003</v>
      </c>
      <c r="M36" s="28">
        <v>0.72760000000000002</v>
      </c>
    </row>
    <row r="37" spans="1:13" ht="20.100000000000001" customHeight="1" thickTop="1" thickBot="1">
      <c r="A37" s="21" t="s">
        <v>26</v>
      </c>
      <c r="B37" s="10">
        <f>SUM(B34:B36)</f>
        <v>74529</v>
      </c>
      <c r="C37" s="10">
        <f t="shared" ref="C37:G37" si="4">SUM(C34:C36)</f>
        <v>83402</v>
      </c>
      <c r="D37" s="10">
        <f t="shared" si="4"/>
        <v>157931</v>
      </c>
      <c r="E37" s="10">
        <f t="shared" si="4"/>
        <v>55970</v>
      </c>
      <c r="F37" s="10">
        <f t="shared" si="4"/>
        <v>61904</v>
      </c>
      <c r="G37" s="10">
        <f t="shared" si="4"/>
        <v>117874</v>
      </c>
      <c r="H37" s="11">
        <f>E37/B37</f>
        <v>0.75098283889492679</v>
      </c>
      <c r="I37" s="11">
        <f t="shared" ref="I37:J37" si="5">F37/C37</f>
        <v>0.74223639720870005</v>
      </c>
      <c r="J37" s="11">
        <f t="shared" si="5"/>
        <v>0.74636391842006955</v>
      </c>
      <c r="K37" s="11">
        <v>0.71491799010674306</v>
      </c>
      <c r="L37" s="11">
        <v>0.71694741544687668</v>
      </c>
      <c r="M37" s="12">
        <v>0.71598138305196768</v>
      </c>
    </row>
    <row r="38" spans="1:13" ht="20.100000000000001" customHeight="1" thickTop="1">
      <c r="A38" s="19" t="s">
        <v>11</v>
      </c>
      <c r="B38" s="2">
        <v>8821</v>
      </c>
      <c r="C38" s="2">
        <v>9559</v>
      </c>
      <c r="D38" s="2">
        <v>18380</v>
      </c>
      <c r="E38" s="2">
        <v>6948</v>
      </c>
      <c r="F38" s="2">
        <v>7316</v>
      </c>
      <c r="G38" s="2">
        <v>14264</v>
      </c>
      <c r="H38" s="3">
        <v>0.78769999999999996</v>
      </c>
      <c r="I38" s="3">
        <v>0.76539999999999997</v>
      </c>
      <c r="J38" s="3">
        <v>0.77610000000000001</v>
      </c>
      <c r="K38" s="3">
        <v>0.76129999999999998</v>
      </c>
      <c r="L38" s="3">
        <v>0.74209999999999998</v>
      </c>
      <c r="M38" s="6">
        <v>0.75139999999999996</v>
      </c>
    </row>
    <row r="39" spans="1:13" ht="20.100000000000001" customHeight="1">
      <c r="A39" s="19" t="s">
        <v>12</v>
      </c>
      <c r="B39" s="2">
        <v>2394</v>
      </c>
      <c r="C39" s="2">
        <v>2691</v>
      </c>
      <c r="D39" s="2">
        <v>5085</v>
      </c>
      <c r="E39" s="2">
        <v>1940</v>
      </c>
      <c r="F39" s="2">
        <v>2119</v>
      </c>
      <c r="G39" s="2">
        <v>4059</v>
      </c>
      <c r="H39" s="3">
        <v>0.81040000000000001</v>
      </c>
      <c r="I39" s="3">
        <v>0.78739999999999999</v>
      </c>
      <c r="J39" s="3">
        <v>0.79820000000000002</v>
      </c>
      <c r="K39" s="3">
        <v>0.76680000000000004</v>
      </c>
      <c r="L39" s="3">
        <v>0.7631</v>
      </c>
      <c r="M39" s="6">
        <v>0.76490000000000002</v>
      </c>
    </row>
    <row r="40" spans="1:13" ht="20.100000000000001" customHeight="1">
      <c r="A40" s="19" t="s">
        <v>13</v>
      </c>
      <c r="B40" s="2">
        <v>5151</v>
      </c>
      <c r="C40" s="2">
        <v>5520</v>
      </c>
      <c r="D40" s="2">
        <v>10671</v>
      </c>
      <c r="E40" s="2">
        <v>4127</v>
      </c>
      <c r="F40" s="2">
        <v>4396</v>
      </c>
      <c r="G40" s="2">
        <v>8523</v>
      </c>
      <c r="H40" s="3">
        <v>0.80120000000000002</v>
      </c>
      <c r="I40" s="3">
        <v>0.7964</v>
      </c>
      <c r="J40" s="3">
        <v>0.79869999999999997</v>
      </c>
      <c r="K40" s="3">
        <v>0.73150000000000004</v>
      </c>
      <c r="L40" s="3">
        <v>0.75049999999999994</v>
      </c>
      <c r="M40" s="6">
        <v>0.74129999999999996</v>
      </c>
    </row>
    <row r="41" spans="1:13" ht="20.100000000000001" customHeight="1">
      <c r="A41" s="19" t="s">
        <v>14</v>
      </c>
      <c r="B41" s="2">
        <v>1862</v>
      </c>
      <c r="C41" s="2">
        <v>2020</v>
      </c>
      <c r="D41" s="2">
        <v>3882</v>
      </c>
      <c r="E41" s="2">
        <v>1590</v>
      </c>
      <c r="F41" s="2">
        <v>1644</v>
      </c>
      <c r="G41" s="2">
        <v>3234</v>
      </c>
      <c r="H41" s="3">
        <v>0.85389999999999999</v>
      </c>
      <c r="I41" s="3">
        <v>0.81389999999999996</v>
      </c>
      <c r="J41" s="3">
        <v>0.83309999999999995</v>
      </c>
      <c r="K41" s="3">
        <v>0.8044</v>
      </c>
      <c r="L41" s="3">
        <v>0.78039999999999998</v>
      </c>
      <c r="M41" s="6">
        <v>0.79179999999999995</v>
      </c>
    </row>
    <row r="42" spans="1:13" ht="20.100000000000001" customHeight="1">
      <c r="A42" s="19" t="s">
        <v>15</v>
      </c>
      <c r="B42" s="2">
        <v>2188</v>
      </c>
      <c r="C42" s="2">
        <v>2470</v>
      </c>
      <c r="D42" s="2">
        <v>4658</v>
      </c>
      <c r="E42" s="2">
        <v>1723</v>
      </c>
      <c r="F42" s="2">
        <v>1896</v>
      </c>
      <c r="G42" s="2">
        <v>3619</v>
      </c>
      <c r="H42" s="3">
        <v>0.78749999999999998</v>
      </c>
      <c r="I42" s="3">
        <v>0.76759999999999995</v>
      </c>
      <c r="J42" s="3">
        <v>0.77690000000000003</v>
      </c>
      <c r="K42" s="3">
        <v>0.74590000000000001</v>
      </c>
      <c r="L42" s="3">
        <v>0.73</v>
      </c>
      <c r="M42" s="6">
        <v>0.73750000000000004</v>
      </c>
    </row>
    <row r="43" spans="1:13" ht="20.100000000000001" customHeight="1">
      <c r="A43" s="19" t="s">
        <v>16</v>
      </c>
      <c r="B43" s="2">
        <v>2298</v>
      </c>
      <c r="C43" s="2">
        <v>2517</v>
      </c>
      <c r="D43" s="2">
        <v>4815</v>
      </c>
      <c r="E43" s="2">
        <v>1834</v>
      </c>
      <c r="F43" s="2">
        <v>1933</v>
      </c>
      <c r="G43" s="2">
        <v>3767</v>
      </c>
      <c r="H43" s="3">
        <v>0.79810000000000003</v>
      </c>
      <c r="I43" s="3">
        <v>0.76800000000000002</v>
      </c>
      <c r="J43" s="3">
        <v>0.7823</v>
      </c>
      <c r="K43" s="3">
        <v>0.74590000000000001</v>
      </c>
      <c r="L43" s="3">
        <v>0.73970000000000002</v>
      </c>
      <c r="M43" s="6">
        <v>0.74270000000000003</v>
      </c>
    </row>
    <row r="44" spans="1:13" ht="20.100000000000001" customHeight="1">
      <c r="A44" s="19" t="s">
        <v>17</v>
      </c>
      <c r="B44" s="2">
        <v>1349</v>
      </c>
      <c r="C44" s="2">
        <v>1596</v>
      </c>
      <c r="D44" s="2">
        <v>2945</v>
      </c>
      <c r="E44" s="2">
        <v>1165</v>
      </c>
      <c r="F44" s="2">
        <v>1323</v>
      </c>
      <c r="G44" s="2">
        <v>2488</v>
      </c>
      <c r="H44" s="3">
        <v>0.86360000000000003</v>
      </c>
      <c r="I44" s="3">
        <v>0.82889999999999997</v>
      </c>
      <c r="J44" s="3">
        <v>0.8448</v>
      </c>
      <c r="K44" s="3">
        <v>0.81889999999999996</v>
      </c>
      <c r="L44" s="3">
        <v>0.80730000000000002</v>
      </c>
      <c r="M44" s="6">
        <v>0.81269999999999998</v>
      </c>
    </row>
    <row r="45" spans="1:13" ht="20.100000000000001" customHeight="1">
      <c r="A45" s="19" t="s">
        <v>18</v>
      </c>
      <c r="B45" s="2">
        <v>2397</v>
      </c>
      <c r="C45" s="2">
        <v>2665</v>
      </c>
      <c r="D45" s="2">
        <v>5062</v>
      </c>
      <c r="E45" s="2">
        <v>2026</v>
      </c>
      <c r="F45" s="2">
        <v>2207</v>
      </c>
      <c r="G45" s="2">
        <v>4233</v>
      </c>
      <c r="H45" s="3">
        <v>0.84519999999999995</v>
      </c>
      <c r="I45" s="3">
        <v>0.82809999999999995</v>
      </c>
      <c r="J45" s="3">
        <v>0.83620000000000005</v>
      </c>
      <c r="K45" s="3">
        <v>0.78790000000000004</v>
      </c>
      <c r="L45" s="3">
        <v>0.75870000000000004</v>
      </c>
      <c r="M45" s="6">
        <v>0.77249999999999996</v>
      </c>
    </row>
    <row r="46" spans="1:13" ht="20.100000000000001" customHeight="1">
      <c r="A46" s="19" t="s">
        <v>19</v>
      </c>
      <c r="B46" s="2">
        <v>9008</v>
      </c>
      <c r="C46" s="2">
        <v>9959</v>
      </c>
      <c r="D46" s="2">
        <v>18967</v>
      </c>
      <c r="E46" s="2">
        <v>7512</v>
      </c>
      <c r="F46" s="2">
        <v>7926</v>
      </c>
      <c r="G46" s="2">
        <v>15438</v>
      </c>
      <c r="H46" s="3">
        <v>0.83389999999999997</v>
      </c>
      <c r="I46" s="3">
        <v>0.79590000000000005</v>
      </c>
      <c r="J46" s="3">
        <v>0.81389999999999996</v>
      </c>
      <c r="K46" s="3">
        <v>0.81389999999999996</v>
      </c>
      <c r="L46" s="3">
        <v>0.78100000000000003</v>
      </c>
      <c r="M46" s="6">
        <v>0.79669999999999996</v>
      </c>
    </row>
    <row r="47" spans="1:13" ht="20.100000000000001" customHeight="1">
      <c r="A47" s="19" t="s">
        <v>32</v>
      </c>
      <c r="B47" s="2">
        <v>2146</v>
      </c>
      <c r="C47" s="2">
        <v>2451</v>
      </c>
      <c r="D47" s="2">
        <v>4597</v>
      </c>
      <c r="E47" s="2">
        <v>1802</v>
      </c>
      <c r="F47" s="2">
        <v>2032</v>
      </c>
      <c r="G47" s="2">
        <v>3834</v>
      </c>
      <c r="H47" s="3">
        <v>0.8397</v>
      </c>
      <c r="I47" s="3">
        <v>0.82899999999999996</v>
      </c>
      <c r="J47" s="3">
        <v>0.83399999999999996</v>
      </c>
      <c r="K47" s="3">
        <v>0.80510000000000004</v>
      </c>
      <c r="L47" s="3">
        <v>0.79059999999999997</v>
      </c>
      <c r="M47" s="6">
        <v>0.79730000000000001</v>
      </c>
    </row>
    <row r="48" spans="1:13" ht="20.100000000000001" customHeight="1">
      <c r="A48" s="19" t="s">
        <v>20</v>
      </c>
      <c r="B48" s="2">
        <v>1869</v>
      </c>
      <c r="C48" s="2">
        <v>2078</v>
      </c>
      <c r="D48" s="2">
        <v>3947</v>
      </c>
      <c r="E48" s="2">
        <v>1570</v>
      </c>
      <c r="F48" s="2">
        <v>1706</v>
      </c>
      <c r="G48" s="2">
        <v>3276</v>
      </c>
      <c r="H48" s="3">
        <v>0.84</v>
      </c>
      <c r="I48" s="3">
        <v>0.82099999999999995</v>
      </c>
      <c r="J48" s="3">
        <v>0.83</v>
      </c>
      <c r="K48" s="3">
        <v>0.79330000000000001</v>
      </c>
      <c r="L48" s="3">
        <v>0.77959999999999996</v>
      </c>
      <c r="M48" s="6">
        <v>0.78610000000000002</v>
      </c>
    </row>
    <row r="49" spans="1:13" ht="20.100000000000001" customHeight="1">
      <c r="A49" s="19" t="s">
        <v>21</v>
      </c>
      <c r="B49" s="2">
        <v>1260</v>
      </c>
      <c r="C49" s="2">
        <v>1496</v>
      </c>
      <c r="D49" s="2">
        <v>2756</v>
      </c>
      <c r="E49" s="2">
        <v>1065</v>
      </c>
      <c r="F49" s="2">
        <v>1234</v>
      </c>
      <c r="G49" s="2">
        <v>2299</v>
      </c>
      <c r="H49" s="3">
        <v>0.84519999999999995</v>
      </c>
      <c r="I49" s="3">
        <v>0.82489999999999997</v>
      </c>
      <c r="J49" s="3">
        <v>0.83420000000000005</v>
      </c>
      <c r="K49" s="3">
        <v>0.84350000000000003</v>
      </c>
      <c r="L49" s="3">
        <v>0.82399999999999995</v>
      </c>
      <c r="M49" s="6">
        <v>0.83299999999999996</v>
      </c>
    </row>
    <row r="50" spans="1:13" ht="20.100000000000001" customHeight="1">
      <c r="A50" s="19" t="s">
        <v>22</v>
      </c>
      <c r="B50" s="2">
        <v>1754</v>
      </c>
      <c r="C50" s="2">
        <v>1882</v>
      </c>
      <c r="D50" s="2">
        <v>3636</v>
      </c>
      <c r="E50" s="2">
        <v>1468</v>
      </c>
      <c r="F50" s="2">
        <v>1545</v>
      </c>
      <c r="G50" s="2">
        <v>3013</v>
      </c>
      <c r="H50" s="3">
        <v>0.83689999999999998</v>
      </c>
      <c r="I50" s="3">
        <v>0.82089999999999996</v>
      </c>
      <c r="J50" s="3">
        <v>0.82869999999999999</v>
      </c>
      <c r="K50" s="3">
        <v>0.78510000000000002</v>
      </c>
      <c r="L50" s="3">
        <v>0.79390000000000005</v>
      </c>
      <c r="M50" s="6">
        <v>0.78959999999999997</v>
      </c>
    </row>
    <row r="51" spans="1:13" ht="20.100000000000001" customHeight="1">
      <c r="A51" s="19" t="s">
        <v>23</v>
      </c>
      <c r="B51" s="4">
        <v>470</v>
      </c>
      <c r="C51" s="4">
        <v>537</v>
      </c>
      <c r="D51" s="2">
        <v>1007</v>
      </c>
      <c r="E51" s="4">
        <v>417</v>
      </c>
      <c r="F51" s="4">
        <v>468</v>
      </c>
      <c r="G51" s="4">
        <v>885</v>
      </c>
      <c r="H51" s="3">
        <v>0.88719999999999999</v>
      </c>
      <c r="I51" s="3">
        <v>0.87150000000000005</v>
      </c>
      <c r="J51" s="3">
        <v>0.87880000000000003</v>
      </c>
      <c r="K51" s="3">
        <v>0.86080000000000001</v>
      </c>
      <c r="L51" s="3">
        <v>0.86950000000000005</v>
      </c>
      <c r="M51" s="6">
        <v>0.86529999999999996</v>
      </c>
    </row>
    <row r="52" spans="1:13" ht="20.100000000000001" customHeight="1">
      <c r="A52" s="19" t="s">
        <v>24</v>
      </c>
      <c r="B52" s="2">
        <v>1986</v>
      </c>
      <c r="C52" s="2">
        <v>2239</v>
      </c>
      <c r="D52" s="2">
        <v>4225</v>
      </c>
      <c r="E52" s="2">
        <v>1586</v>
      </c>
      <c r="F52" s="2">
        <v>1774</v>
      </c>
      <c r="G52" s="2">
        <v>3360</v>
      </c>
      <c r="H52" s="3">
        <v>0.79859999999999998</v>
      </c>
      <c r="I52" s="3">
        <v>0.7923</v>
      </c>
      <c r="J52" s="3">
        <v>0.79530000000000001</v>
      </c>
      <c r="K52" s="3">
        <v>0.77429999999999999</v>
      </c>
      <c r="L52" s="3">
        <v>0.76380000000000003</v>
      </c>
      <c r="M52" s="6">
        <v>0.76870000000000005</v>
      </c>
    </row>
    <row r="53" spans="1:13" ht="20.100000000000001" customHeight="1" thickBot="1">
      <c r="A53" s="20" t="s">
        <v>25</v>
      </c>
      <c r="B53" s="7">
        <v>3283</v>
      </c>
      <c r="C53" s="7">
        <v>3541</v>
      </c>
      <c r="D53" s="7">
        <v>6824</v>
      </c>
      <c r="E53" s="7">
        <v>2660</v>
      </c>
      <c r="F53" s="7">
        <v>2738</v>
      </c>
      <c r="G53" s="7">
        <v>5398</v>
      </c>
      <c r="H53" s="8">
        <v>0.81020000000000003</v>
      </c>
      <c r="I53" s="8">
        <v>0.7732</v>
      </c>
      <c r="J53" s="8">
        <v>0.79100000000000004</v>
      </c>
      <c r="K53" s="8">
        <v>0.79420000000000002</v>
      </c>
      <c r="L53" s="8">
        <v>0.77359999999999995</v>
      </c>
      <c r="M53" s="9">
        <v>0.78349999999999997</v>
      </c>
    </row>
    <row r="54" spans="1:13" ht="20.100000000000001" customHeight="1" thickTop="1" thickBot="1">
      <c r="A54" s="21" t="s">
        <v>33</v>
      </c>
      <c r="B54" s="10">
        <v>48236</v>
      </c>
      <c r="C54" s="10">
        <v>53221</v>
      </c>
      <c r="D54" s="10">
        <v>101457</v>
      </c>
      <c r="E54" s="10">
        <v>39433</v>
      </c>
      <c r="F54" s="10">
        <v>42257</v>
      </c>
      <c r="G54" s="10">
        <v>81690</v>
      </c>
      <c r="H54" s="11">
        <v>0.8175</v>
      </c>
      <c r="I54" s="11">
        <v>0.79400000000000004</v>
      </c>
      <c r="J54" s="11">
        <v>0.80520000000000003</v>
      </c>
      <c r="K54" s="11">
        <v>0.78149999999999997</v>
      </c>
      <c r="L54" s="11">
        <v>0.76719999999999999</v>
      </c>
      <c r="M54" s="12">
        <v>0.77400000000000002</v>
      </c>
    </row>
    <row r="55" spans="1:13" ht="20.100000000000001" customHeight="1" thickTop="1" thickBot="1">
      <c r="A55" s="22" t="s">
        <v>48</v>
      </c>
      <c r="B55" s="65">
        <f>B37+B54</f>
        <v>122765</v>
      </c>
      <c r="C55" s="65">
        <f t="shared" ref="C55:G55" si="6">C37+C54</f>
        <v>136623</v>
      </c>
      <c r="D55" s="65">
        <f t="shared" si="6"/>
        <v>259388</v>
      </c>
      <c r="E55" s="65">
        <f t="shared" si="6"/>
        <v>95403</v>
      </c>
      <c r="F55" s="65">
        <f t="shared" si="6"/>
        <v>104161</v>
      </c>
      <c r="G55" s="65">
        <f t="shared" si="6"/>
        <v>199564</v>
      </c>
      <c r="H55" s="66">
        <f>E55/B55</f>
        <v>0.77711888567588483</v>
      </c>
      <c r="I55" s="66">
        <f t="shared" ref="I55:J55" si="7">F55/C55</f>
        <v>0.7623972537566881</v>
      </c>
      <c r="J55" s="66">
        <f t="shared" si="7"/>
        <v>0.76936481255879219</v>
      </c>
      <c r="K55" s="66">
        <v>0.7441809190840657</v>
      </c>
      <c r="L55" s="66">
        <v>0.73879711925923808</v>
      </c>
      <c r="M55" s="77">
        <v>0.74135825591848969</v>
      </c>
    </row>
    <row r="56" spans="1:13" ht="20.100000000000001" customHeight="1"/>
    <row r="57" spans="1:13" ht="20.100000000000001" customHeight="1"/>
  </sheetData>
  <mergeCells count="9">
    <mergeCell ref="A1:M1"/>
    <mergeCell ref="B32:D32"/>
    <mergeCell ref="E32:G32"/>
    <mergeCell ref="H32:J32"/>
    <mergeCell ref="K32:M32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zoomScaleNormal="100" workbookViewId="0">
      <selection sqref="A1:F1"/>
    </sheetView>
  </sheetViews>
  <sheetFormatPr defaultRowHeight="13.5"/>
  <cols>
    <col min="1" max="1" width="13.625" customWidth="1"/>
    <col min="2" max="9" width="15.625" customWidth="1"/>
  </cols>
  <sheetData>
    <row r="1" spans="1:12" ht="39" customHeight="1">
      <c r="A1" s="89" t="s">
        <v>51</v>
      </c>
      <c r="B1" s="89"/>
      <c r="C1" s="89"/>
      <c r="D1" s="89"/>
      <c r="E1" s="89"/>
      <c r="F1" s="89"/>
      <c r="G1" s="80"/>
      <c r="H1" s="80"/>
      <c r="I1" s="80"/>
      <c r="J1" s="14"/>
      <c r="K1" s="14"/>
      <c r="L1" s="14"/>
    </row>
    <row r="2" spans="1:1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0.100000000000001" customHeight="1" thickBot="1">
      <c r="A3" s="79" t="s">
        <v>50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100000000000001" customHeight="1">
      <c r="A4" s="86" t="s">
        <v>29</v>
      </c>
      <c r="B4" s="55">
        <v>1</v>
      </c>
      <c r="C4" s="55">
        <v>2</v>
      </c>
      <c r="D4" s="75">
        <v>3</v>
      </c>
      <c r="E4" s="75"/>
      <c r="F4" s="76"/>
    </row>
    <row r="5" spans="1:12" ht="20.100000000000001" customHeight="1">
      <c r="A5" s="87"/>
      <c r="B5" s="26" t="s">
        <v>34</v>
      </c>
      <c r="C5" s="26" t="s">
        <v>35</v>
      </c>
      <c r="D5" s="26" t="s">
        <v>36</v>
      </c>
      <c r="E5" s="26"/>
      <c r="F5" s="30"/>
    </row>
    <row r="6" spans="1:12" ht="20.100000000000001" customHeight="1">
      <c r="A6" s="88"/>
      <c r="B6" s="31" t="s">
        <v>30</v>
      </c>
      <c r="C6" s="31" t="s">
        <v>31</v>
      </c>
      <c r="D6" s="31" t="s">
        <v>37</v>
      </c>
      <c r="E6" s="31"/>
      <c r="F6" s="32"/>
    </row>
    <row r="7" spans="1:12" ht="20.100000000000001" customHeight="1">
      <c r="A7" s="19" t="s">
        <v>8</v>
      </c>
      <c r="B7" s="2">
        <v>33884</v>
      </c>
      <c r="C7" s="2">
        <v>41780</v>
      </c>
      <c r="D7" s="4">
        <v>937</v>
      </c>
      <c r="E7" s="2"/>
      <c r="F7" s="15"/>
    </row>
    <row r="8" spans="1:12" ht="20.100000000000001" customHeight="1">
      <c r="A8" s="19" t="s">
        <v>9</v>
      </c>
      <c r="B8" s="2">
        <v>10173</v>
      </c>
      <c r="C8" s="2">
        <v>13461</v>
      </c>
      <c r="D8" s="4">
        <v>294</v>
      </c>
      <c r="E8" s="2"/>
      <c r="F8" s="15"/>
    </row>
    <row r="9" spans="1:12" ht="20.100000000000001" customHeight="1" thickBot="1">
      <c r="A9" s="19" t="s">
        <v>10</v>
      </c>
      <c r="B9" s="2">
        <v>7070</v>
      </c>
      <c r="C9" s="2">
        <v>8028</v>
      </c>
      <c r="D9" s="4">
        <v>149</v>
      </c>
      <c r="E9" s="2"/>
      <c r="F9" s="15"/>
    </row>
    <row r="10" spans="1:12" ht="20.100000000000001" customHeight="1" thickTop="1" thickBot="1">
      <c r="A10" s="21" t="s">
        <v>28</v>
      </c>
      <c r="B10" s="10">
        <f>SUM(B7:B9)</f>
        <v>51127</v>
      </c>
      <c r="C10" s="10">
        <f t="shared" ref="C10:D10" si="0">SUM(C7:C9)</f>
        <v>63269</v>
      </c>
      <c r="D10" s="10">
        <f t="shared" si="0"/>
        <v>1380</v>
      </c>
      <c r="E10" s="10"/>
      <c r="F10" s="17"/>
    </row>
    <row r="11" spans="1:12" ht="20.100000000000001" customHeight="1" thickTop="1">
      <c r="A11" s="19" t="s">
        <v>11</v>
      </c>
      <c r="B11" s="2">
        <v>6548</v>
      </c>
      <c r="C11" s="2">
        <v>7250</v>
      </c>
      <c r="D11" s="4">
        <v>201</v>
      </c>
      <c r="E11" s="2"/>
      <c r="F11" s="15"/>
    </row>
    <row r="12" spans="1:12" ht="20.100000000000001" customHeight="1">
      <c r="A12" s="19" t="s">
        <v>12</v>
      </c>
      <c r="B12" s="2">
        <v>1587</v>
      </c>
      <c r="C12" s="2">
        <v>2377</v>
      </c>
      <c r="D12" s="4">
        <v>31</v>
      </c>
      <c r="E12" s="2"/>
      <c r="F12" s="15"/>
    </row>
    <row r="13" spans="1:12" ht="20.100000000000001" customHeight="1">
      <c r="A13" s="19" t="s">
        <v>13</v>
      </c>
      <c r="B13" s="2">
        <v>4083</v>
      </c>
      <c r="C13" s="2">
        <v>4122</v>
      </c>
      <c r="D13" s="4">
        <v>123</v>
      </c>
      <c r="E13" s="2"/>
      <c r="F13" s="15"/>
    </row>
    <row r="14" spans="1:12" ht="20.100000000000001" customHeight="1">
      <c r="A14" s="19" t="s">
        <v>14</v>
      </c>
      <c r="B14" s="2">
        <v>1452</v>
      </c>
      <c r="C14" s="2">
        <v>1694</v>
      </c>
      <c r="D14" s="4">
        <v>35</v>
      </c>
      <c r="E14" s="2"/>
      <c r="F14" s="15"/>
    </row>
    <row r="15" spans="1:12" ht="20.100000000000001" customHeight="1">
      <c r="A15" s="19" t="s">
        <v>15</v>
      </c>
      <c r="B15" s="2">
        <v>1697</v>
      </c>
      <c r="C15" s="2">
        <v>1824</v>
      </c>
      <c r="D15" s="4">
        <v>33</v>
      </c>
      <c r="E15" s="2"/>
      <c r="F15" s="15"/>
    </row>
    <row r="16" spans="1:12" ht="20.100000000000001" customHeight="1">
      <c r="A16" s="19" t="s">
        <v>16</v>
      </c>
      <c r="B16" s="2">
        <v>1659</v>
      </c>
      <c r="C16" s="2">
        <v>2006</v>
      </c>
      <c r="D16" s="4">
        <v>36</v>
      </c>
      <c r="E16" s="2"/>
      <c r="F16" s="15"/>
    </row>
    <row r="17" spans="1:6" ht="20.100000000000001" customHeight="1">
      <c r="A17" s="19" t="s">
        <v>17</v>
      </c>
      <c r="B17" s="2">
        <v>1072</v>
      </c>
      <c r="C17" s="2">
        <v>1352</v>
      </c>
      <c r="D17" s="4">
        <v>20</v>
      </c>
      <c r="E17" s="2"/>
      <c r="F17" s="15"/>
    </row>
    <row r="18" spans="1:6" ht="20.100000000000001" customHeight="1">
      <c r="A18" s="19" t="s">
        <v>18</v>
      </c>
      <c r="B18" s="2">
        <v>2130</v>
      </c>
      <c r="C18" s="2">
        <v>1993</v>
      </c>
      <c r="D18" s="4">
        <v>42</v>
      </c>
      <c r="E18" s="2"/>
      <c r="F18" s="15"/>
    </row>
    <row r="19" spans="1:6" ht="20.100000000000001" customHeight="1">
      <c r="A19" s="19" t="s">
        <v>19</v>
      </c>
      <c r="B19" s="2">
        <v>7075</v>
      </c>
      <c r="C19" s="2">
        <v>7929</v>
      </c>
      <c r="D19" s="4">
        <v>165</v>
      </c>
      <c r="E19" s="2"/>
      <c r="F19" s="15"/>
    </row>
    <row r="20" spans="1:6" ht="20.100000000000001" customHeight="1">
      <c r="A20" s="19" t="s">
        <v>32</v>
      </c>
      <c r="B20" s="2">
        <v>1930</v>
      </c>
      <c r="C20" s="2">
        <v>1835</v>
      </c>
      <c r="D20" s="4">
        <v>22</v>
      </c>
      <c r="E20" s="2"/>
      <c r="F20" s="15"/>
    </row>
    <row r="21" spans="1:6" ht="20.100000000000001" customHeight="1">
      <c r="A21" s="19" t="s">
        <v>20</v>
      </c>
      <c r="B21" s="2">
        <v>1850</v>
      </c>
      <c r="C21" s="2">
        <v>1348</v>
      </c>
      <c r="D21" s="4">
        <v>36</v>
      </c>
      <c r="E21" s="2"/>
      <c r="F21" s="15"/>
    </row>
    <row r="22" spans="1:6" ht="20.100000000000001" customHeight="1">
      <c r="A22" s="19" t="s">
        <v>21</v>
      </c>
      <c r="B22" s="4">
        <v>982</v>
      </c>
      <c r="C22" s="2">
        <v>1270</v>
      </c>
      <c r="D22" s="4">
        <v>20</v>
      </c>
      <c r="E22" s="2"/>
      <c r="F22" s="15"/>
    </row>
    <row r="23" spans="1:6" ht="20.100000000000001" customHeight="1">
      <c r="A23" s="19" t="s">
        <v>22</v>
      </c>
      <c r="B23" s="2">
        <v>1489</v>
      </c>
      <c r="C23" s="2">
        <v>1455</v>
      </c>
      <c r="D23" s="4">
        <v>31</v>
      </c>
      <c r="E23" s="2"/>
      <c r="F23" s="15"/>
    </row>
    <row r="24" spans="1:6" ht="20.100000000000001" customHeight="1">
      <c r="A24" s="19" t="s">
        <v>23</v>
      </c>
      <c r="B24" s="4">
        <v>517</v>
      </c>
      <c r="C24" s="4">
        <v>320</v>
      </c>
      <c r="D24" s="4">
        <v>14</v>
      </c>
      <c r="E24" s="4"/>
      <c r="F24" s="15"/>
    </row>
    <row r="25" spans="1:6" ht="20.100000000000001" customHeight="1">
      <c r="A25" s="19" t="s">
        <v>24</v>
      </c>
      <c r="B25" s="2">
        <v>1709</v>
      </c>
      <c r="C25" s="2">
        <v>1554</v>
      </c>
      <c r="D25" s="4">
        <v>28</v>
      </c>
      <c r="E25" s="2"/>
      <c r="F25" s="15"/>
    </row>
    <row r="26" spans="1:6" ht="20.100000000000001" customHeight="1" thickBot="1">
      <c r="A26" s="20" t="s">
        <v>25</v>
      </c>
      <c r="B26" s="7">
        <v>2404</v>
      </c>
      <c r="C26" s="7">
        <v>2851</v>
      </c>
      <c r="D26" s="81">
        <v>58</v>
      </c>
      <c r="E26" s="7"/>
      <c r="F26" s="16"/>
    </row>
    <row r="27" spans="1:6" ht="20.100000000000001" customHeight="1" thickTop="1" thickBot="1">
      <c r="A27" s="21" t="s">
        <v>38</v>
      </c>
      <c r="B27" s="10">
        <v>38184</v>
      </c>
      <c r="C27" s="10">
        <v>41180</v>
      </c>
      <c r="D27" s="82">
        <v>895</v>
      </c>
      <c r="E27" s="10"/>
      <c r="F27" s="29"/>
    </row>
    <row r="28" spans="1:6" ht="20.100000000000001" customHeight="1" thickTop="1" thickBot="1">
      <c r="A28" s="56" t="s">
        <v>48</v>
      </c>
      <c r="B28" s="57">
        <f>B10+B27</f>
        <v>89311</v>
      </c>
      <c r="C28" s="57">
        <f t="shared" ref="C28:D28" si="1">C10+C27</f>
        <v>104449</v>
      </c>
      <c r="D28" s="57">
        <f t="shared" si="1"/>
        <v>2275</v>
      </c>
      <c r="E28" s="57"/>
      <c r="F28" s="67"/>
    </row>
    <row r="29" spans="1:6" ht="20.100000000000001" customHeight="1" thickTop="1" thickBot="1">
      <c r="A29" s="58" t="s">
        <v>47</v>
      </c>
      <c r="B29" s="68">
        <v>112690</v>
      </c>
      <c r="C29" s="68">
        <v>127166</v>
      </c>
      <c r="D29" s="68">
        <v>2763</v>
      </c>
      <c r="E29" s="68"/>
      <c r="F29" s="69"/>
    </row>
    <row r="30" spans="1:6" ht="20.100000000000001" customHeight="1"/>
    <row r="31" spans="1:6" ht="20.100000000000001" customHeight="1"/>
  </sheetData>
  <mergeCells count="2">
    <mergeCell ref="A4:A6"/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workbookViewId="0">
      <selection sqref="A1:I1"/>
    </sheetView>
  </sheetViews>
  <sheetFormatPr defaultRowHeight="13.5"/>
  <cols>
    <col min="1" max="1" width="13.625" customWidth="1"/>
    <col min="2" max="9" width="15.625" customWidth="1"/>
  </cols>
  <sheetData>
    <row r="1" spans="1:12" ht="39" customHeight="1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</row>
    <row r="2" spans="1:12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0.100000000000001" customHeight="1" thickBot="1">
      <c r="A3" s="79" t="s">
        <v>50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100000000000001" customHeight="1">
      <c r="A4" s="90" t="s">
        <v>29</v>
      </c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  <c r="H4" s="38">
        <v>7</v>
      </c>
      <c r="I4" s="39">
        <v>8</v>
      </c>
    </row>
    <row r="5" spans="1:12" ht="20.100000000000001" customHeight="1">
      <c r="A5" s="91"/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  <c r="H5" s="40" t="s">
        <v>45</v>
      </c>
      <c r="I5" s="41" t="s">
        <v>46</v>
      </c>
    </row>
    <row r="6" spans="1:12" ht="20.100000000000001" customHeight="1">
      <c r="A6" s="33" t="s">
        <v>8</v>
      </c>
      <c r="B6" s="34">
        <v>483</v>
      </c>
      <c r="C6" s="35">
        <v>6648</v>
      </c>
      <c r="D6" s="35">
        <v>14989</v>
      </c>
      <c r="E6" s="35">
        <v>21532</v>
      </c>
      <c r="F6" s="35">
        <v>4181</v>
      </c>
      <c r="G6" s="34">
        <v>118</v>
      </c>
      <c r="H6" s="35">
        <v>2383</v>
      </c>
      <c r="I6" s="36">
        <v>25646</v>
      </c>
    </row>
    <row r="7" spans="1:12" ht="20.100000000000001" customHeight="1">
      <c r="A7" s="33" t="s">
        <v>9</v>
      </c>
      <c r="B7" s="34">
        <v>109</v>
      </c>
      <c r="C7" s="35">
        <v>2336</v>
      </c>
      <c r="D7" s="35">
        <v>5161</v>
      </c>
      <c r="E7" s="35">
        <v>6471</v>
      </c>
      <c r="F7" s="35">
        <v>1519</v>
      </c>
      <c r="G7" s="34">
        <v>41</v>
      </c>
      <c r="H7" s="34">
        <v>711</v>
      </c>
      <c r="I7" s="36">
        <v>7538</v>
      </c>
    </row>
    <row r="8" spans="1:12" ht="20.100000000000001" customHeight="1" thickBot="1">
      <c r="A8" s="42" t="s">
        <v>10</v>
      </c>
      <c r="B8" s="43">
        <v>75</v>
      </c>
      <c r="C8" s="44">
        <v>1377</v>
      </c>
      <c r="D8" s="44">
        <v>3035</v>
      </c>
      <c r="E8" s="44">
        <v>4452</v>
      </c>
      <c r="F8" s="43">
        <v>662</v>
      </c>
      <c r="G8" s="43">
        <v>27</v>
      </c>
      <c r="H8" s="43">
        <v>377</v>
      </c>
      <c r="I8" s="45">
        <v>5035</v>
      </c>
    </row>
    <row r="9" spans="1:12" ht="20.100000000000001" customHeight="1" thickTop="1" thickBot="1">
      <c r="A9" s="50" t="s">
        <v>28</v>
      </c>
      <c r="B9" s="70">
        <f>SUM(B6:B8)</f>
        <v>667</v>
      </c>
      <c r="C9" s="70">
        <f t="shared" ref="C9:I9" si="0">SUM(C6:C8)</f>
        <v>10361</v>
      </c>
      <c r="D9" s="70">
        <f t="shared" si="0"/>
        <v>23185</v>
      </c>
      <c r="E9" s="70">
        <f t="shared" si="0"/>
        <v>32455</v>
      </c>
      <c r="F9" s="70">
        <f t="shared" si="0"/>
        <v>6362</v>
      </c>
      <c r="G9" s="70">
        <f t="shared" si="0"/>
        <v>186</v>
      </c>
      <c r="H9" s="70">
        <f t="shared" si="0"/>
        <v>3471</v>
      </c>
      <c r="I9" s="71">
        <f t="shared" si="0"/>
        <v>38219</v>
      </c>
    </row>
    <row r="10" spans="1:12" ht="20.100000000000001" customHeight="1" thickTop="1">
      <c r="A10" s="46" t="s">
        <v>11</v>
      </c>
      <c r="B10" s="47">
        <v>81</v>
      </c>
      <c r="C10" s="48">
        <v>1090</v>
      </c>
      <c r="D10" s="48">
        <v>3234</v>
      </c>
      <c r="E10" s="48">
        <v>4585</v>
      </c>
      <c r="F10" s="47">
        <v>421</v>
      </c>
      <c r="G10" s="47">
        <v>19</v>
      </c>
      <c r="H10" s="47">
        <v>347</v>
      </c>
      <c r="I10" s="49">
        <v>4032</v>
      </c>
    </row>
    <row r="11" spans="1:12" ht="20.100000000000001" customHeight="1">
      <c r="A11" s="33" t="s">
        <v>12</v>
      </c>
      <c r="B11" s="34">
        <v>22</v>
      </c>
      <c r="C11" s="34">
        <v>325</v>
      </c>
      <c r="D11" s="34">
        <v>838</v>
      </c>
      <c r="E11" s="35">
        <v>1065</v>
      </c>
      <c r="F11" s="34">
        <v>215</v>
      </c>
      <c r="G11" s="34">
        <v>7</v>
      </c>
      <c r="H11" s="34">
        <v>109</v>
      </c>
      <c r="I11" s="36">
        <v>1325</v>
      </c>
    </row>
    <row r="12" spans="1:12" ht="20.100000000000001" customHeight="1">
      <c r="A12" s="33" t="s">
        <v>13</v>
      </c>
      <c r="B12" s="34">
        <v>81</v>
      </c>
      <c r="C12" s="34">
        <v>847</v>
      </c>
      <c r="D12" s="35">
        <v>1444</v>
      </c>
      <c r="E12" s="35">
        <v>2583</v>
      </c>
      <c r="F12" s="34">
        <v>371</v>
      </c>
      <c r="G12" s="34">
        <v>12</v>
      </c>
      <c r="H12" s="34">
        <v>302</v>
      </c>
      <c r="I12" s="36">
        <v>2564</v>
      </c>
    </row>
    <row r="13" spans="1:12" ht="20.100000000000001" customHeight="1">
      <c r="A13" s="33" t="s">
        <v>14</v>
      </c>
      <c r="B13" s="34">
        <v>12</v>
      </c>
      <c r="C13" s="34">
        <v>260</v>
      </c>
      <c r="D13" s="34">
        <v>670</v>
      </c>
      <c r="E13" s="34">
        <v>990</v>
      </c>
      <c r="F13" s="34">
        <v>61</v>
      </c>
      <c r="G13" s="34">
        <v>5</v>
      </c>
      <c r="H13" s="34">
        <v>86</v>
      </c>
      <c r="I13" s="36">
        <v>1060</v>
      </c>
    </row>
    <row r="14" spans="1:12" ht="20.100000000000001" customHeight="1">
      <c r="A14" s="33" t="s">
        <v>15</v>
      </c>
      <c r="B14" s="34">
        <v>22</v>
      </c>
      <c r="C14" s="34">
        <v>360</v>
      </c>
      <c r="D14" s="34">
        <v>624</v>
      </c>
      <c r="E14" s="35">
        <v>1100</v>
      </c>
      <c r="F14" s="34">
        <v>216</v>
      </c>
      <c r="G14" s="34">
        <v>10</v>
      </c>
      <c r="H14" s="34">
        <v>146</v>
      </c>
      <c r="I14" s="36">
        <v>1075</v>
      </c>
    </row>
    <row r="15" spans="1:12" ht="20.100000000000001" customHeight="1">
      <c r="A15" s="33" t="s">
        <v>16</v>
      </c>
      <c r="B15" s="34">
        <v>19</v>
      </c>
      <c r="C15" s="34">
        <v>258</v>
      </c>
      <c r="D15" s="34">
        <v>849</v>
      </c>
      <c r="E15" s="35">
        <v>1111</v>
      </c>
      <c r="F15" s="34">
        <v>234</v>
      </c>
      <c r="G15" s="34">
        <v>6</v>
      </c>
      <c r="H15" s="34">
        <v>82</v>
      </c>
      <c r="I15" s="36">
        <v>1144</v>
      </c>
    </row>
    <row r="16" spans="1:12" ht="20.100000000000001" customHeight="1">
      <c r="A16" s="33" t="s">
        <v>17</v>
      </c>
      <c r="B16" s="34">
        <v>17</v>
      </c>
      <c r="C16" s="34">
        <v>204</v>
      </c>
      <c r="D16" s="34">
        <v>559</v>
      </c>
      <c r="E16" s="34">
        <v>726</v>
      </c>
      <c r="F16" s="34">
        <v>69</v>
      </c>
      <c r="G16" s="34">
        <v>2</v>
      </c>
      <c r="H16" s="34">
        <v>101</v>
      </c>
      <c r="I16" s="37">
        <v>748</v>
      </c>
    </row>
    <row r="17" spans="1:9" ht="20.100000000000001" customHeight="1">
      <c r="A17" s="33" t="s">
        <v>18</v>
      </c>
      <c r="B17" s="34">
        <v>28</v>
      </c>
      <c r="C17" s="34">
        <v>212</v>
      </c>
      <c r="D17" s="34">
        <v>755</v>
      </c>
      <c r="E17" s="35">
        <v>1510</v>
      </c>
      <c r="F17" s="34">
        <v>167</v>
      </c>
      <c r="G17" s="34">
        <v>5</v>
      </c>
      <c r="H17" s="34">
        <v>176</v>
      </c>
      <c r="I17" s="36">
        <v>1221</v>
      </c>
    </row>
    <row r="18" spans="1:9" ht="20.100000000000001" customHeight="1">
      <c r="A18" s="33" t="s">
        <v>19</v>
      </c>
      <c r="B18" s="34">
        <v>87</v>
      </c>
      <c r="C18" s="35">
        <v>1082</v>
      </c>
      <c r="D18" s="35">
        <v>2576</v>
      </c>
      <c r="E18" s="35">
        <v>5023</v>
      </c>
      <c r="F18" s="34">
        <v>509</v>
      </c>
      <c r="G18" s="34">
        <v>28</v>
      </c>
      <c r="H18" s="34">
        <v>759</v>
      </c>
      <c r="I18" s="36">
        <v>5110</v>
      </c>
    </row>
    <row r="19" spans="1:9" ht="20.100000000000001" customHeight="1">
      <c r="A19" s="33" t="s">
        <v>32</v>
      </c>
      <c r="B19" s="34">
        <v>10</v>
      </c>
      <c r="C19" s="34">
        <v>326</v>
      </c>
      <c r="D19" s="34">
        <v>854</v>
      </c>
      <c r="E19" s="35">
        <v>1250</v>
      </c>
      <c r="F19" s="34">
        <v>94</v>
      </c>
      <c r="G19" s="34">
        <v>3</v>
      </c>
      <c r="H19" s="34">
        <v>94</v>
      </c>
      <c r="I19" s="36">
        <v>1079</v>
      </c>
    </row>
    <row r="20" spans="1:9" ht="20.100000000000001" customHeight="1">
      <c r="A20" s="33" t="s">
        <v>20</v>
      </c>
      <c r="B20" s="34">
        <v>19</v>
      </c>
      <c r="C20" s="34">
        <v>311</v>
      </c>
      <c r="D20" s="34">
        <v>516</v>
      </c>
      <c r="E20" s="35">
        <v>1290</v>
      </c>
      <c r="F20" s="34">
        <v>53</v>
      </c>
      <c r="G20" s="34">
        <v>2</v>
      </c>
      <c r="H20" s="34">
        <v>64</v>
      </c>
      <c r="I20" s="37">
        <v>898</v>
      </c>
    </row>
    <row r="21" spans="1:9" ht="20.100000000000001" customHeight="1">
      <c r="A21" s="33" t="s">
        <v>21</v>
      </c>
      <c r="B21" s="34">
        <v>5</v>
      </c>
      <c r="C21" s="34">
        <v>215</v>
      </c>
      <c r="D21" s="34">
        <v>481</v>
      </c>
      <c r="E21" s="34">
        <v>638</v>
      </c>
      <c r="F21" s="34">
        <v>67</v>
      </c>
      <c r="G21" s="34">
        <v>5</v>
      </c>
      <c r="H21" s="34">
        <v>72</v>
      </c>
      <c r="I21" s="37">
        <v>758</v>
      </c>
    </row>
    <row r="22" spans="1:9" ht="20.100000000000001" customHeight="1">
      <c r="A22" s="33" t="s">
        <v>22</v>
      </c>
      <c r="B22" s="34">
        <v>15</v>
      </c>
      <c r="C22" s="34">
        <v>208</v>
      </c>
      <c r="D22" s="34">
        <v>567</v>
      </c>
      <c r="E22" s="35">
        <v>1009</v>
      </c>
      <c r="F22" s="34">
        <v>79</v>
      </c>
      <c r="G22" s="34">
        <v>3</v>
      </c>
      <c r="H22" s="34">
        <v>71</v>
      </c>
      <c r="I22" s="36">
        <v>1004</v>
      </c>
    </row>
    <row r="23" spans="1:9" ht="20.100000000000001" customHeight="1">
      <c r="A23" s="33" t="s">
        <v>23</v>
      </c>
      <c r="B23" s="34">
        <v>8</v>
      </c>
      <c r="C23" s="34">
        <v>128</v>
      </c>
      <c r="D23" s="34">
        <v>120</v>
      </c>
      <c r="E23" s="34">
        <v>324</v>
      </c>
      <c r="F23" s="34">
        <v>29</v>
      </c>
      <c r="G23" s="34">
        <v>3</v>
      </c>
      <c r="H23" s="34">
        <v>23</v>
      </c>
      <c r="I23" s="37">
        <v>215</v>
      </c>
    </row>
    <row r="24" spans="1:9" ht="20.100000000000001" customHeight="1">
      <c r="A24" s="33" t="s">
        <v>24</v>
      </c>
      <c r="B24" s="34">
        <v>15</v>
      </c>
      <c r="C24" s="34">
        <v>262</v>
      </c>
      <c r="D24" s="34">
        <v>834</v>
      </c>
      <c r="E24" s="34">
        <v>988</v>
      </c>
      <c r="F24" s="34">
        <v>169</v>
      </c>
      <c r="G24" s="34">
        <v>2</v>
      </c>
      <c r="H24" s="34">
        <v>63</v>
      </c>
      <c r="I24" s="37">
        <v>913</v>
      </c>
    </row>
    <row r="25" spans="1:9" ht="20.100000000000001" customHeight="1" thickBot="1">
      <c r="A25" s="42" t="s">
        <v>25</v>
      </c>
      <c r="B25" s="43">
        <v>33</v>
      </c>
      <c r="C25" s="43">
        <v>444</v>
      </c>
      <c r="D25" s="44">
        <v>1337</v>
      </c>
      <c r="E25" s="44">
        <v>1581</v>
      </c>
      <c r="F25" s="43">
        <v>199</v>
      </c>
      <c r="G25" s="43">
        <v>9</v>
      </c>
      <c r="H25" s="43">
        <v>120</v>
      </c>
      <c r="I25" s="45">
        <v>1599</v>
      </c>
    </row>
    <row r="26" spans="1:9" ht="20.100000000000001" customHeight="1" thickTop="1" thickBot="1">
      <c r="A26" s="50" t="s">
        <v>33</v>
      </c>
      <c r="B26" s="52">
        <v>474</v>
      </c>
      <c r="C26" s="53">
        <v>6532</v>
      </c>
      <c r="D26" s="53">
        <v>16258</v>
      </c>
      <c r="E26" s="53">
        <v>25773</v>
      </c>
      <c r="F26" s="53">
        <v>2953</v>
      </c>
      <c r="G26" s="52">
        <v>121</v>
      </c>
      <c r="H26" s="53">
        <v>2615</v>
      </c>
      <c r="I26" s="54">
        <v>24745</v>
      </c>
    </row>
    <row r="27" spans="1:9" ht="20.100000000000001" customHeight="1" thickTop="1" thickBot="1">
      <c r="A27" s="51" t="s">
        <v>48</v>
      </c>
      <c r="B27" s="72">
        <f>B9+B26</f>
        <v>1141</v>
      </c>
      <c r="C27" s="72">
        <f t="shared" ref="C27:I27" si="1">C9+C26</f>
        <v>16893</v>
      </c>
      <c r="D27" s="72">
        <f t="shared" si="1"/>
        <v>39443</v>
      </c>
      <c r="E27" s="72">
        <f t="shared" si="1"/>
        <v>58228</v>
      </c>
      <c r="F27" s="72">
        <f t="shared" si="1"/>
        <v>9315</v>
      </c>
      <c r="G27" s="72">
        <f t="shared" si="1"/>
        <v>307</v>
      </c>
      <c r="H27" s="72">
        <f t="shared" si="1"/>
        <v>6086</v>
      </c>
      <c r="I27" s="73">
        <f t="shared" si="1"/>
        <v>62964</v>
      </c>
    </row>
    <row r="28" spans="1:9" ht="20.100000000000001" customHeight="1"/>
    <row r="29" spans="1:9" ht="20.100000000000001" customHeight="1"/>
    <row r="30" spans="1:9" ht="20.100000000000001" customHeight="1"/>
  </sheetData>
  <mergeCells count="2">
    <mergeCell ref="A1:I1"/>
    <mergeCell ref="A4:A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投票結果</vt:lpstr>
      <vt:lpstr>開票結果（小選挙区）</vt:lpstr>
      <vt:lpstr>開票結果（比例代表）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055851</cp:lastModifiedBy>
  <cp:lastPrinted>2011-08-12T04:28:21Z</cp:lastPrinted>
  <dcterms:created xsi:type="dcterms:W3CDTF">2011-08-10T06:03:39Z</dcterms:created>
  <dcterms:modified xsi:type="dcterms:W3CDTF">2011-08-17T01:37:06Z</dcterms:modified>
</cp:coreProperties>
</file>