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11865"/>
  </bookViews>
  <sheets>
    <sheet name="投票結果" sheetId="1" r:id="rId1"/>
    <sheet name="開票結果" sheetId="2" r:id="rId2"/>
    <sheet name="Sheet3" sheetId="3" r:id="rId3"/>
  </sheets>
  <definedNames>
    <definedName name="_xlnm.Print_Area" localSheetId="0">投票結果!$A$1:$M$55</definedName>
  </definedNames>
  <calcPr calcId="125725"/>
</workbook>
</file>

<file path=xl/calcChain.xml><?xml version="1.0" encoding="utf-8"?>
<calcChain xmlns="http://schemas.openxmlformats.org/spreadsheetml/2006/main">
  <c r="E28" i="2"/>
  <c r="D28"/>
  <c r="C28"/>
  <c r="B28"/>
  <c r="E11"/>
  <c r="D11"/>
  <c r="C11"/>
  <c r="B11"/>
  <c r="J52" i="1"/>
  <c r="I52"/>
  <c r="H52"/>
  <c r="G52"/>
  <c r="F52"/>
  <c r="E52"/>
  <c r="D52"/>
  <c r="C52"/>
  <c r="B52"/>
  <c r="J35"/>
  <c r="I35"/>
  <c r="H35"/>
  <c r="G35"/>
  <c r="F35"/>
  <c r="E35"/>
  <c r="D35"/>
  <c r="C35"/>
  <c r="B35"/>
  <c r="J27"/>
  <c r="I27"/>
  <c r="H27"/>
  <c r="G27"/>
  <c r="F27"/>
  <c r="E27"/>
  <c r="D27"/>
  <c r="C27"/>
  <c r="B27"/>
  <c r="J10"/>
  <c r="I10"/>
  <c r="H10"/>
  <c r="G10"/>
  <c r="F10"/>
  <c r="E10"/>
  <c r="D10"/>
  <c r="C10"/>
  <c r="B10"/>
</calcChain>
</file>

<file path=xl/sharedStrings.xml><?xml version="1.0" encoding="utf-8"?>
<sst xmlns="http://schemas.openxmlformats.org/spreadsheetml/2006/main" count="294" uniqueCount="57">
  <si>
    <t>区分</t>
  </si>
  <si>
    <t>選挙当日の有権者数</t>
  </si>
  <si>
    <t>投票者数</t>
  </si>
  <si>
    <t>投票率（％）</t>
  </si>
  <si>
    <t>前回投票率（％）</t>
  </si>
  <si>
    <t>男</t>
  </si>
  <si>
    <t>女</t>
  </si>
  <si>
    <t>計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</si>
  <si>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</si>
  <si>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</si>
  <si>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</si>
  <si>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</si>
  <si>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</si>
  <si>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</si>
  <si>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</si>
  <si>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</si>
  <si>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</si>
  <si>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</si>
  <si>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</si>
  <si>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</si>
  <si>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</si>
  <si>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</si>
  <si>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</si>
  <si>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</si>
  <si>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</si>
  <si>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</si>
  <si>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町村計</t>
    <rPh sb="0" eb="2">
      <t>チョウソン</t>
    </rPh>
    <phoneticPr fontId="1"/>
  </si>
  <si>
    <t>市計</t>
    <rPh sb="0" eb="1">
      <t>シ</t>
    </rPh>
    <rPh sb="1" eb="2">
      <t>ケイ</t>
    </rPh>
    <phoneticPr fontId="1"/>
  </si>
  <si>
    <t>市町村名</t>
    <phoneticPr fontId="1"/>
  </si>
  <si>
    <t>町村計</t>
    <rPh sb="0" eb="2">
      <t>チョウソン</t>
    </rPh>
    <rPh sb="2" eb="3">
      <t>ケイ</t>
    </rPh>
    <phoneticPr fontId="1"/>
  </si>
  <si>
    <t>かつや　忠</t>
  </si>
  <si>
    <t>宮内　さとし</t>
  </si>
  <si>
    <t>高橋　はるみ</t>
  </si>
  <si>
    <t>木村　としあき</t>
  </si>
  <si>
    <t>(無所属)</t>
  </si>
  <si>
    <t>市 計</t>
  </si>
  <si>
    <t>市町村名</t>
    <rPh sb="0" eb="3">
      <t>シチョウソン</t>
    </rPh>
    <rPh sb="3" eb="4">
      <t>メイ</t>
    </rPh>
    <phoneticPr fontId="1"/>
  </si>
  <si>
    <t>とりこし　良孝</t>
  </si>
  <si>
    <t>ふなはし　利実</t>
  </si>
  <si>
    <t>ちょうなん　幸子</t>
  </si>
  <si>
    <t>(自由民主党)</t>
  </si>
  <si>
    <t>(民主党)</t>
  </si>
  <si>
    <t>しんたに　正樹</t>
  </si>
  <si>
    <t>佐藤　しんや</t>
  </si>
  <si>
    <t>※紋別市選挙区及びオホーツク総合振興局所管区域選挙区は無投票</t>
    <rPh sb="1" eb="4">
      <t>モンベツシ</t>
    </rPh>
    <rPh sb="4" eb="7">
      <t>センキョク</t>
    </rPh>
    <rPh sb="7" eb="8">
      <t>オヨ</t>
    </rPh>
    <rPh sb="14" eb="16">
      <t>ソウゴウ</t>
    </rPh>
    <rPh sb="16" eb="19">
      <t>シンコウキョク</t>
    </rPh>
    <rPh sb="19" eb="21">
      <t>ショカン</t>
    </rPh>
    <rPh sb="21" eb="23">
      <t>クイキ</t>
    </rPh>
    <rPh sb="23" eb="26">
      <t>センキョク</t>
    </rPh>
    <rPh sb="27" eb="30">
      <t>ムトウヒョウ</t>
    </rPh>
    <phoneticPr fontId="1"/>
  </si>
  <si>
    <t>オホーツク計</t>
    <rPh sb="5" eb="6">
      <t>ケイ</t>
    </rPh>
    <phoneticPr fontId="1"/>
  </si>
  <si>
    <t>－</t>
    <phoneticPr fontId="1"/>
  </si>
  <si>
    <t>※北見市選挙区及び網走市選挙区については、前回無投票</t>
    <rPh sb="1" eb="4">
      <t>キタミシ</t>
    </rPh>
    <rPh sb="4" eb="7">
      <t>センキョク</t>
    </rPh>
    <rPh sb="7" eb="8">
      <t>オヨ</t>
    </rPh>
    <rPh sb="9" eb="11">
      <t>アバシリ</t>
    </rPh>
    <rPh sb="11" eb="12">
      <t>シ</t>
    </rPh>
    <rPh sb="12" eb="15">
      <t>センキョク</t>
    </rPh>
    <rPh sb="21" eb="23">
      <t>ゼンカイ</t>
    </rPh>
    <rPh sb="23" eb="26">
      <t>ムトウヒョウ</t>
    </rPh>
    <phoneticPr fontId="1"/>
  </si>
  <si>
    <t>※紋別市選挙区及びオホーツク総合振興局所管区域選挙区は今回無投票</t>
    <rPh sb="1" eb="4">
      <t>モンベツシ</t>
    </rPh>
    <rPh sb="4" eb="7">
      <t>センキョク</t>
    </rPh>
    <rPh sb="7" eb="8">
      <t>オヨ</t>
    </rPh>
    <rPh sb="14" eb="16">
      <t>ソウゴウ</t>
    </rPh>
    <rPh sb="16" eb="19">
      <t>シンコウキョク</t>
    </rPh>
    <rPh sb="19" eb="21">
      <t>ショカン</t>
    </rPh>
    <rPh sb="21" eb="23">
      <t>クイキ</t>
    </rPh>
    <rPh sb="23" eb="26">
      <t>センキョク</t>
    </rPh>
    <rPh sb="27" eb="29">
      <t>コンカイ</t>
    </rPh>
    <rPh sb="29" eb="32">
      <t>ムトウヒョウ</t>
    </rPh>
    <phoneticPr fontId="1"/>
  </si>
  <si>
    <t>北海道知事選挙及び北海道議会議員選挙 投票結果（市町村別内訳）</t>
    <rPh sb="0" eb="3">
      <t>ホッカイドウ</t>
    </rPh>
    <rPh sb="3" eb="5">
      <t>チジ</t>
    </rPh>
    <rPh sb="5" eb="7">
      <t>センキョ</t>
    </rPh>
    <rPh sb="7" eb="8">
      <t>オヨ</t>
    </rPh>
    <rPh sb="9" eb="12">
      <t>ホッカイドウ</t>
    </rPh>
    <rPh sb="12" eb="14">
      <t>ギカイ</t>
    </rPh>
    <rPh sb="14" eb="16">
      <t>ギイン</t>
    </rPh>
    <rPh sb="16" eb="18">
      <t>センキョ</t>
    </rPh>
    <rPh sb="19" eb="21">
      <t>トウヒョウ</t>
    </rPh>
    <rPh sb="21" eb="23">
      <t>ケッカ</t>
    </rPh>
    <rPh sb="24" eb="27">
      <t>シチョウソン</t>
    </rPh>
    <rPh sb="27" eb="28">
      <t>ベツ</t>
    </rPh>
    <rPh sb="28" eb="30">
      <t>ウチワケ</t>
    </rPh>
    <phoneticPr fontId="2"/>
  </si>
  <si>
    <t>　選挙期日　平成２３年４月１０日</t>
    <rPh sb="1" eb="3">
      <t>センキョ</t>
    </rPh>
    <rPh sb="3" eb="5">
      <t>キジツ</t>
    </rPh>
    <rPh sb="6" eb="8">
      <t>ヘイセイ</t>
    </rPh>
    <rPh sb="10" eb="11">
      <t>ネン</t>
    </rPh>
    <rPh sb="12" eb="13">
      <t>ガツ</t>
    </rPh>
    <rPh sb="15" eb="16">
      <t>ニチ</t>
    </rPh>
    <phoneticPr fontId="1"/>
  </si>
  <si>
    <t>【北海道知事選挙】</t>
    <rPh sb="1" eb="4">
      <t>ホッカイドウ</t>
    </rPh>
    <rPh sb="4" eb="6">
      <t>チジ</t>
    </rPh>
    <rPh sb="6" eb="8">
      <t>センキョ</t>
    </rPh>
    <phoneticPr fontId="1"/>
  </si>
  <si>
    <t>【北海道議会議員選挙】</t>
    <rPh sb="1" eb="4">
      <t>ホッカイドウ</t>
    </rPh>
    <rPh sb="4" eb="6">
      <t>ギカイ</t>
    </rPh>
    <rPh sb="6" eb="8">
      <t>ギイン</t>
    </rPh>
    <rPh sb="8" eb="10">
      <t>センキョ</t>
    </rPh>
    <phoneticPr fontId="1"/>
  </si>
  <si>
    <t>北海道知事選挙及び北海道議会議員選挙　候補者別得票数</t>
    <rPh sb="0" eb="3">
      <t>ホッカイドウ</t>
    </rPh>
    <rPh sb="3" eb="5">
      <t>チジ</t>
    </rPh>
    <rPh sb="5" eb="7">
      <t>センキョ</t>
    </rPh>
    <rPh sb="7" eb="8">
      <t>オヨ</t>
    </rPh>
    <rPh sb="9" eb="12">
      <t>ホッカイドウ</t>
    </rPh>
    <rPh sb="12" eb="14">
      <t>ギカイ</t>
    </rPh>
    <rPh sb="15" eb="16">
      <t>イン</t>
    </rPh>
    <rPh sb="16" eb="18">
      <t>センキョ</t>
    </rPh>
    <rPh sb="19" eb="21">
      <t>コウホ</t>
    </rPh>
    <rPh sb="21" eb="22">
      <t>シャ</t>
    </rPh>
    <rPh sb="22" eb="23">
      <t>ベツ</t>
    </rPh>
    <rPh sb="23" eb="26">
      <t>トクヒョウスウ</t>
    </rPh>
    <phoneticPr fontId="2"/>
  </si>
  <si>
    <t>選挙区名</t>
    <rPh sb="0" eb="3">
      <t>センキョク</t>
    </rPh>
    <rPh sb="3" eb="4">
      <t>メイ</t>
    </rPh>
    <phoneticPr fontId="1"/>
  </si>
  <si>
    <t>　北見市：定数　2</t>
    <phoneticPr fontId="1"/>
  </si>
  <si>
    <t>　網走市：定数　1</t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</si>
</sst>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33333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333333"/>
      <name val="ＭＳ Ｐゴシック"/>
      <family val="3"/>
      <charset val="128"/>
      <scheme val="minor"/>
    </font>
    <font>
      <sz val="14"/>
      <color rgb="FF333333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0" fontId="4" fillId="0" borderId="8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10" fontId="4" fillId="0" borderId="2" xfId="0" applyNumberFormat="1" applyFont="1" applyBorder="1" applyAlignment="1">
      <alignment horizontal="right" vertical="center" wrapText="1"/>
    </xf>
    <xf numFmtId="10" fontId="4" fillId="0" borderId="1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right" vertical="center" wrapText="1"/>
    </xf>
    <xf numFmtId="10" fontId="4" fillId="0" borderId="12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10" fontId="4" fillId="0" borderId="14" xfId="0" applyNumberFormat="1" applyFont="1" applyBorder="1" applyAlignment="1">
      <alignment horizontal="right" vertical="center" wrapText="1"/>
    </xf>
    <xf numFmtId="10" fontId="4" fillId="0" borderId="15" xfId="0" applyNumberFormat="1" applyFont="1" applyBorder="1" applyAlignment="1">
      <alignment horizontal="right" vertical="center" wrapText="1"/>
    </xf>
    <xf numFmtId="3" fontId="4" fillId="2" borderId="14" xfId="0" applyNumberFormat="1" applyFont="1" applyFill="1" applyBorder="1" applyAlignment="1">
      <alignment horizontal="right" vertical="center" wrapText="1"/>
    </xf>
    <xf numFmtId="10" fontId="4" fillId="2" borderId="14" xfId="0" applyNumberFormat="1" applyFont="1" applyFill="1" applyBorder="1" applyAlignment="1">
      <alignment horizontal="right" vertical="center" wrapText="1"/>
    </xf>
    <xf numFmtId="10" fontId="4" fillId="2" borderId="15" xfId="0" applyNumberFormat="1" applyFon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0" fillId="3" borderId="0" xfId="0" applyFill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0" fillId="0" borderId="0" xfId="0" applyNumberFormat="1">
      <alignment vertical="center"/>
    </xf>
    <xf numFmtId="3" fontId="5" fillId="2" borderId="17" xfId="0" applyNumberFormat="1" applyFont="1" applyFill="1" applyBorder="1">
      <alignment vertical="center"/>
    </xf>
    <xf numFmtId="10" fontId="5" fillId="2" borderId="17" xfId="0" applyNumberFormat="1" applyFont="1" applyFill="1" applyBorder="1">
      <alignment vertical="center"/>
    </xf>
    <xf numFmtId="10" fontId="5" fillId="2" borderId="18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3" fontId="5" fillId="2" borderId="23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Normal="100" workbookViewId="0">
      <selection activeCell="A3" sqref="A3"/>
    </sheetView>
  </sheetViews>
  <sheetFormatPr defaultRowHeight="13.5"/>
  <cols>
    <col min="1" max="1" width="13.625" customWidth="1"/>
    <col min="2" max="13" width="9.125" bestFit="1" customWidth="1"/>
  </cols>
  <sheetData>
    <row r="1" spans="1:13" ht="30" customHeight="1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0.100000000000001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7.25" customHeight="1">
      <c r="A3" s="66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0.100000000000001" customHeight="1" thickBot="1">
      <c r="A4" s="19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>
      <c r="A5" s="49" t="s">
        <v>0</v>
      </c>
      <c r="B5" s="69" t="s">
        <v>1</v>
      </c>
      <c r="C5" s="69"/>
      <c r="D5" s="69"/>
      <c r="E5" s="69" t="s">
        <v>2</v>
      </c>
      <c r="F5" s="69"/>
      <c r="G5" s="69"/>
      <c r="H5" s="69" t="s">
        <v>3</v>
      </c>
      <c r="I5" s="69"/>
      <c r="J5" s="69"/>
      <c r="K5" s="69" t="s">
        <v>4</v>
      </c>
      <c r="L5" s="69"/>
      <c r="M5" s="70"/>
    </row>
    <row r="6" spans="1:13" ht="24.95" customHeight="1">
      <c r="A6" s="50" t="s">
        <v>28</v>
      </c>
      <c r="B6" s="32" t="s">
        <v>5</v>
      </c>
      <c r="C6" s="32" t="s">
        <v>6</v>
      </c>
      <c r="D6" s="32" t="s">
        <v>7</v>
      </c>
      <c r="E6" s="32" t="s">
        <v>5</v>
      </c>
      <c r="F6" s="32" t="s">
        <v>6</v>
      </c>
      <c r="G6" s="32" t="s">
        <v>7</v>
      </c>
      <c r="H6" s="32" t="s">
        <v>5</v>
      </c>
      <c r="I6" s="32" t="s">
        <v>6</v>
      </c>
      <c r="J6" s="32" t="s">
        <v>7</v>
      </c>
      <c r="K6" s="32" t="s">
        <v>5</v>
      </c>
      <c r="L6" s="32" t="s">
        <v>6</v>
      </c>
      <c r="M6" s="51" t="s">
        <v>7</v>
      </c>
    </row>
    <row r="7" spans="1:13" ht="20.100000000000001" customHeight="1">
      <c r="A7" s="35" t="s">
        <v>8</v>
      </c>
      <c r="B7" s="2">
        <v>47805</v>
      </c>
      <c r="C7" s="2">
        <v>54451</v>
      </c>
      <c r="D7" s="2">
        <v>102256</v>
      </c>
      <c r="E7" s="2">
        <v>28371</v>
      </c>
      <c r="F7" s="2">
        <v>31395</v>
      </c>
      <c r="G7" s="2">
        <v>59766</v>
      </c>
      <c r="H7" s="3">
        <v>0.59350000000000003</v>
      </c>
      <c r="I7" s="3">
        <v>0.5766</v>
      </c>
      <c r="J7" s="3">
        <v>0.58450000000000002</v>
      </c>
      <c r="K7" s="3">
        <v>0.58919999999999995</v>
      </c>
      <c r="L7" s="3">
        <v>0.57289999999999996</v>
      </c>
      <c r="M7" s="6">
        <v>0.5806</v>
      </c>
    </row>
    <row r="8" spans="1:13" ht="20.100000000000001" customHeight="1">
      <c r="A8" s="35" t="s">
        <v>9</v>
      </c>
      <c r="B8" s="2">
        <v>15235</v>
      </c>
      <c r="C8" s="2">
        <v>16306</v>
      </c>
      <c r="D8" s="2">
        <v>31541</v>
      </c>
      <c r="E8" s="2">
        <v>10148</v>
      </c>
      <c r="F8" s="2">
        <v>11134</v>
      </c>
      <c r="G8" s="2">
        <v>21282</v>
      </c>
      <c r="H8" s="3">
        <v>0.66610000000000003</v>
      </c>
      <c r="I8" s="3">
        <v>0.68279999999999996</v>
      </c>
      <c r="J8" s="3">
        <v>0.67469999999999997</v>
      </c>
      <c r="K8" s="3">
        <v>0.63770000000000004</v>
      </c>
      <c r="L8" s="3">
        <v>0.62629999999999997</v>
      </c>
      <c r="M8" s="6">
        <v>0.63180000000000003</v>
      </c>
    </row>
    <row r="9" spans="1:13" ht="20.100000000000001" customHeight="1" thickBot="1">
      <c r="A9" s="36" t="s">
        <v>10</v>
      </c>
      <c r="B9" s="7">
        <v>9520</v>
      </c>
      <c r="C9" s="7">
        <v>11003</v>
      </c>
      <c r="D9" s="7">
        <v>20523</v>
      </c>
      <c r="E9" s="7">
        <v>5006</v>
      </c>
      <c r="F9" s="7">
        <v>5705</v>
      </c>
      <c r="G9" s="7">
        <v>10711</v>
      </c>
      <c r="H9" s="8">
        <v>0.52580000000000005</v>
      </c>
      <c r="I9" s="8">
        <v>0.51849999999999996</v>
      </c>
      <c r="J9" s="8">
        <v>0.52190000000000003</v>
      </c>
      <c r="K9" s="8">
        <v>0.74319999999999997</v>
      </c>
      <c r="L9" s="8">
        <v>0.76770000000000005</v>
      </c>
      <c r="M9" s="9">
        <v>0.75639999999999996</v>
      </c>
    </row>
    <row r="10" spans="1:13" ht="20.100000000000001" customHeight="1" thickTop="1" thickBot="1">
      <c r="A10" s="37" t="s">
        <v>27</v>
      </c>
      <c r="B10" s="16">
        <f>SUM(B7:B9)</f>
        <v>72560</v>
      </c>
      <c r="C10" s="16">
        <f t="shared" ref="C10:G10" si="0">SUM(C7:C9)</f>
        <v>81760</v>
      </c>
      <c r="D10" s="16">
        <f t="shared" si="0"/>
        <v>154320</v>
      </c>
      <c r="E10" s="16">
        <f t="shared" si="0"/>
        <v>43525</v>
      </c>
      <c r="F10" s="16">
        <f t="shared" si="0"/>
        <v>48234</v>
      </c>
      <c r="G10" s="16">
        <f t="shared" si="0"/>
        <v>91759</v>
      </c>
      <c r="H10" s="17">
        <f>E10/B10</f>
        <v>0.59984840132304296</v>
      </c>
      <c r="I10" s="17">
        <f t="shared" ref="I10:J10" si="1">F10/C10</f>
        <v>0.58994618395303322</v>
      </c>
      <c r="J10" s="17">
        <f t="shared" si="1"/>
        <v>0.59460212545360291</v>
      </c>
      <c r="K10" s="17">
        <v>0.62009999999999998</v>
      </c>
      <c r="L10" s="17">
        <v>0.61060000000000003</v>
      </c>
      <c r="M10" s="18">
        <v>0.61509999999999998</v>
      </c>
    </row>
    <row r="11" spans="1:13" ht="20.100000000000001" customHeight="1" thickTop="1">
      <c r="A11" s="38" t="s">
        <v>11</v>
      </c>
      <c r="B11" s="10">
        <v>8555</v>
      </c>
      <c r="C11" s="10">
        <v>9287</v>
      </c>
      <c r="D11" s="10">
        <v>17842</v>
      </c>
      <c r="E11" s="10">
        <v>5524</v>
      </c>
      <c r="F11" s="10">
        <v>5605</v>
      </c>
      <c r="G11" s="10">
        <v>11129</v>
      </c>
      <c r="H11" s="11">
        <v>0.64570000000000005</v>
      </c>
      <c r="I11" s="11">
        <v>0.60350000000000004</v>
      </c>
      <c r="J11" s="11">
        <v>0.62380000000000002</v>
      </c>
      <c r="K11" s="11">
        <v>0.73280000000000001</v>
      </c>
      <c r="L11" s="11">
        <v>0.70630000000000004</v>
      </c>
      <c r="M11" s="12">
        <v>0.71899999999999997</v>
      </c>
    </row>
    <row r="12" spans="1:13" ht="20.100000000000001" customHeight="1">
      <c r="A12" s="35" t="s">
        <v>12</v>
      </c>
      <c r="B12" s="2">
        <v>2295</v>
      </c>
      <c r="C12" s="2">
        <v>2577</v>
      </c>
      <c r="D12" s="2">
        <v>4872</v>
      </c>
      <c r="E12" s="2">
        <v>1403</v>
      </c>
      <c r="F12" s="2">
        <v>1535</v>
      </c>
      <c r="G12" s="2">
        <v>2938</v>
      </c>
      <c r="H12" s="3">
        <v>0.61129999999999995</v>
      </c>
      <c r="I12" s="3">
        <v>0.59570000000000001</v>
      </c>
      <c r="J12" s="3">
        <v>0.60299999999999998</v>
      </c>
      <c r="K12" s="3">
        <v>0.76339999999999997</v>
      </c>
      <c r="L12" s="3">
        <v>0.74619999999999997</v>
      </c>
      <c r="M12" s="6">
        <v>0.75419999999999998</v>
      </c>
    </row>
    <row r="13" spans="1:13" ht="20.100000000000001" customHeight="1">
      <c r="A13" s="35" t="s">
        <v>13</v>
      </c>
      <c r="B13" s="2">
        <v>5014</v>
      </c>
      <c r="C13" s="2">
        <v>5378</v>
      </c>
      <c r="D13" s="2">
        <v>10392</v>
      </c>
      <c r="E13" s="2">
        <v>3324</v>
      </c>
      <c r="F13" s="2">
        <v>3638</v>
      </c>
      <c r="G13" s="2">
        <v>6962</v>
      </c>
      <c r="H13" s="3">
        <v>0.66290000000000004</v>
      </c>
      <c r="I13" s="3">
        <v>0.67649999999999999</v>
      </c>
      <c r="J13" s="3">
        <v>0.66990000000000005</v>
      </c>
      <c r="K13" s="3">
        <v>0.73640000000000005</v>
      </c>
      <c r="L13" s="3">
        <v>0.74399999999999999</v>
      </c>
      <c r="M13" s="6">
        <v>0.74039999999999995</v>
      </c>
    </row>
    <row r="14" spans="1:13" ht="20.100000000000001" customHeight="1">
      <c r="A14" s="35" t="s">
        <v>14</v>
      </c>
      <c r="B14" s="2">
        <v>1811</v>
      </c>
      <c r="C14" s="2">
        <v>1968</v>
      </c>
      <c r="D14" s="2">
        <v>3779</v>
      </c>
      <c r="E14" s="2">
        <v>1377</v>
      </c>
      <c r="F14" s="2">
        <v>1455</v>
      </c>
      <c r="G14" s="2">
        <v>2832</v>
      </c>
      <c r="H14" s="3">
        <v>0.76039999999999996</v>
      </c>
      <c r="I14" s="3">
        <v>0.73929999999999996</v>
      </c>
      <c r="J14" s="3">
        <v>0.74939999999999996</v>
      </c>
      <c r="K14" s="3">
        <v>0.80889999999999995</v>
      </c>
      <c r="L14" s="3">
        <v>0.77470000000000006</v>
      </c>
      <c r="M14" s="6">
        <v>0.79100000000000004</v>
      </c>
    </row>
    <row r="15" spans="1:13" ht="20.100000000000001" customHeight="1">
      <c r="A15" s="35" t="s">
        <v>15</v>
      </c>
      <c r="B15" s="2">
        <v>2131</v>
      </c>
      <c r="C15" s="2">
        <v>2401</v>
      </c>
      <c r="D15" s="2">
        <v>4532</v>
      </c>
      <c r="E15" s="2">
        <v>1489</v>
      </c>
      <c r="F15" s="2">
        <v>1647</v>
      </c>
      <c r="G15" s="2">
        <v>3136</v>
      </c>
      <c r="H15" s="3">
        <v>0.69869999999999999</v>
      </c>
      <c r="I15" s="3">
        <v>0.68600000000000005</v>
      </c>
      <c r="J15" s="3">
        <v>0.69199999999999995</v>
      </c>
      <c r="K15" s="3">
        <v>0.78439999999999999</v>
      </c>
      <c r="L15" s="3">
        <v>0.77310000000000001</v>
      </c>
      <c r="M15" s="6">
        <v>0.77849999999999997</v>
      </c>
    </row>
    <row r="16" spans="1:13" ht="20.100000000000001" customHeight="1">
      <c r="A16" s="35" t="s">
        <v>16</v>
      </c>
      <c r="B16" s="2">
        <v>2213</v>
      </c>
      <c r="C16" s="2">
        <v>2434</v>
      </c>
      <c r="D16" s="2">
        <v>4647</v>
      </c>
      <c r="E16" s="2">
        <v>1434</v>
      </c>
      <c r="F16" s="2">
        <v>1537</v>
      </c>
      <c r="G16" s="2">
        <v>2971</v>
      </c>
      <c r="H16" s="3">
        <v>0.64800000000000002</v>
      </c>
      <c r="I16" s="3">
        <v>0.63149999999999995</v>
      </c>
      <c r="J16" s="3">
        <v>0.63929999999999998</v>
      </c>
      <c r="K16" s="3">
        <v>0.74280000000000002</v>
      </c>
      <c r="L16" s="3">
        <v>0.7268</v>
      </c>
      <c r="M16" s="6">
        <v>0.73440000000000005</v>
      </c>
    </row>
    <row r="17" spans="1:15" ht="20.100000000000001" customHeight="1">
      <c r="A17" s="35" t="s">
        <v>17</v>
      </c>
      <c r="B17" s="2">
        <v>1308</v>
      </c>
      <c r="C17" s="2">
        <v>1549</v>
      </c>
      <c r="D17" s="2">
        <v>2857</v>
      </c>
      <c r="E17" s="4">
        <v>980</v>
      </c>
      <c r="F17" s="2">
        <v>1129</v>
      </c>
      <c r="G17" s="2">
        <v>2109</v>
      </c>
      <c r="H17" s="3">
        <v>0.74919999999999998</v>
      </c>
      <c r="I17" s="3">
        <v>0.72889999999999999</v>
      </c>
      <c r="J17" s="3">
        <v>0.73819999999999997</v>
      </c>
      <c r="K17" s="3">
        <v>0.81610000000000005</v>
      </c>
      <c r="L17" s="3">
        <v>0.7823</v>
      </c>
      <c r="M17" s="6">
        <v>0.79800000000000004</v>
      </c>
    </row>
    <row r="18" spans="1:15" ht="20.100000000000001" customHeight="1">
      <c r="A18" s="35" t="s">
        <v>18</v>
      </c>
      <c r="B18" s="2">
        <v>2328</v>
      </c>
      <c r="C18" s="2">
        <v>2581</v>
      </c>
      <c r="D18" s="2">
        <v>4909</v>
      </c>
      <c r="E18" s="2">
        <v>1571</v>
      </c>
      <c r="F18" s="2">
        <v>1751</v>
      </c>
      <c r="G18" s="2">
        <v>3322</v>
      </c>
      <c r="H18" s="3">
        <v>0.67479999999999996</v>
      </c>
      <c r="I18" s="3">
        <v>0.6784</v>
      </c>
      <c r="J18" s="3">
        <v>0.67669999999999997</v>
      </c>
      <c r="K18" s="3">
        <v>0.73960000000000004</v>
      </c>
      <c r="L18" s="3">
        <v>0.72070000000000001</v>
      </c>
      <c r="M18" s="6">
        <v>0.72970000000000002</v>
      </c>
    </row>
    <row r="19" spans="1:15" ht="20.100000000000001" customHeight="1">
      <c r="A19" s="35" t="s">
        <v>19</v>
      </c>
      <c r="B19" s="2">
        <v>8669</v>
      </c>
      <c r="C19" s="2">
        <v>9630</v>
      </c>
      <c r="D19" s="2">
        <v>18299</v>
      </c>
      <c r="E19" s="2">
        <v>6199</v>
      </c>
      <c r="F19" s="2">
        <v>6442</v>
      </c>
      <c r="G19" s="2">
        <v>12641</v>
      </c>
      <c r="H19" s="3">
        <v>0.71509999999999996</v>
      </c>
      <c r="I19" s="3">
        <v>0.66900000000000004</v>
      </c>
      <c r="J19" s="3">
        <v>0.69079999999999997</v>
      </c>
      <c r="K19" s="3">
        <v>0.76619999999999999</v>
      </c>
      <c r="L19" s="3">
        <v>0.73509999999999998</v>
      </c>
      <c r="M19" s="6">
        <v>0.74990000000000001</v>
      </c>
    </row>
    <row r="20" spans="1:15" ht="20.100000000000001" customHeight="1">
      <c r="A20" s="35" t="s">
        <v>20</v>
      </c>
      <c r="B20" s="2">
        <v>3906</v>
      </c>
      <c r="C20" s="2">
        <v>4408</v>
      </c>
      <c r="D20" s="2">
        <v>8314</v>
      </c>
      <c r="E20" s="2">
        <v>2720</v>
      </c>
      <c r="F20" s="2">
        <v>3042</v>
      </c>
      <c r="G20" s="2">
        <v>5762</v>
      </c>
      <c r="H20" s="3">
        <v>0.69640000000000002</v>
      </c>
      <c r="I20" s="3">
        <v>0.69010000000000005</v>
      </c>
      <c r="J20" s="3">
        <v>0.69299999999999995</v>
      </c>
      <c r="K20" s="3">
        <v>0.78380000000000005</v>
      </c>
      <c r="L20" s="3">
        <v>0.76770000000000005</v>
      </c>
      <c r="M20" s="6">
        <v>0.77529999999999999</v>
      </c>
    </row>
    <row r="21" spans="1:15" ht="20.100000000000001" customHeight="1">
      <c r="A21" s="35" t="s">
        <v>21</v>
      </c>
      <c r="B21" s="2">
        <v>1204</v>
      </c>
      <c r="C21" s="2">
        <v>1417</v>
      </c>
      <c r="D21" s="2">
        <v>2621</v>
      </c>
      <c r="E21" s="4">
        <v>946</v>
      </c>
      <c r="F21" s="2">
        <v>1059</v>
      </c>
      <c r="G21" s="2">
        <v>2005</v>
      </c>
      <c r="H21" s="3">
        <v>0.78569999999999995</v>
      </c>
      <c r="I21" s="3">
        <v>0.74739999999999995</v>
      </c>
      <c r="J21" s="3">
        <v>0.76500000000000001</v>
      </c>
      <c r="K21" s="3">
        <v>0.83</v>
      </c>
      <c r="L21" s="3">
        <v>0.80200000000000005</v>
      </c>
      <c r="M21" s="6">
        <v>0.81479999999999997</v>
      </c>
    </row>
    <row r="22" spans="1:15" ht="20.100000000000001" customHeight="1">
      <c r="A22" s="35" t="s">
        <v>22</v>
      </c>
      <c r="B22" s="2">
        <v>1704</v>
      </c>
      <c r="C22" s="2">
        <v>1800</v>
      </c>
      <c r="D22" s="2">
        <v>3504</v>
      </c>
      <c r="E22" s="2">
        <v>1259</v>
      </c>
      <c r="F22" s="2">
        <v>1381</v>
      </c>
      <c r="G22" s="2">
        <v>2640</v>
      </c>
      <c r="H22" s="3">
        <v>0.73880000000000001</v>
      </c>
      <c r="I22" s="3">
        <v>0.76719999999999999</v>
      </c>
      <c r="J22" s="3">
        <v>0.75339999999999996</v>
      </c>
      <c r="K22" s="3">
        <v>0.78220000000000001</v>
      </c>
      <c r="L22" s="3">
        <v>0.77880000000000005</v>
      </c>
      <c r="M22" s="6">
        <v>0.78039999999999998</v>
      </c>
    </row>
    <row r="23" spans="1:15" ht="20.100000000000001" customHeight="1">
      <c r="A23" s="35" t="s">
        <v>23</v>
      </c>
      <c r="B23" s="4">
        <v>470</v>
      </c>
      <c r="C23" s="4">
        <v>511</v>
      </c>
      <c r="D23" s="4">
        <v>981</v>
      </c>
      <c r="E23" s="4">
        <v>393</v>
      </c>
      <c r="F23" s="4">
        <v>411</v>
      </c>
      <c r="G23" s="4">
        <v>804</v>
      </c>
      <c r="H23" s="3">
        <v>0.83620000000000005</v>
      </c>
      <c r="I23" s="3">
        <v>0.80430000000000001</v>
      </c>
      <c r="J23" s="3">
        <v>0.8196</v>
      </c>
      <c r="K23" s="3">
        <v>0.88959999999999995</v>
      </c>
      <c r="L23" s="3">
        <v>0.85209999999999997</v>
      </c>
      <c r="M23" s="6">
        <v>0.86970000000000003</v>
      </c>
    </row>
    <row r="24" spans="1:15" ht="20.100000000000001" customHeight="1">
      <c r="A24" s="35" t="s">
        <v>24</v>
      </c>
      <c r="B24" s="2">
        <v>1914</v>
      </c>
      <c r="C24" s="2">
        <v>2144</v>
      </c>
      <c r="D24" s="2">
        <v>4058</v>
      </c>
      <c r="E24" s="2">
        <v>1263</v>
      </c>
      <c r="F24" s="2">
        <v>1425</v>
      </c>
      <c r="G24" s="2">
        <v>2688</v>
      </c>
      <c r="H24" s="3">
        <v>0.65990000000000004</v>
      </c>
      <c r="I24" s="3">
        <v>0.66459999999999997</v>
      </c>
      <c r="J24" s="3">
        <v>0.66239999999999999</v>
      </c>
      <c r="K24" s="3">
        <v>0.74439999999999995</v>
      </c>
      <c r="L24" s="3">
        <v>0.7127</v>
      </c>
      <c r="M24" s="6">
        <v>0.72740000000000005</v>
      </c>
    </row>
    <row r="25" spans="1:15" ht="20.100000000000001" customHeight="1" thickBot="1">
      <c r="A25" s="36" t="s">
        <v>25</v>
      </c>
      <c r="B25" s="7">
        <v>3217</v>
      </c>
      <c r="C25" s="7">
        <v>3477</v>
      </c>
      <c r="D25" s="7">
        <v>6694</v>
      </c>
      <c r="E25" s="7">
        <v>2066</v>
      </c>
      <c r="F25" s="7">
        <v>2133</v>
      </c>
      <c r="G25" s="7">
        <v>4199</v>
      </c>
      <c r="H25" s="8">
        <v>0.64219999999999999</v>
      </c>
      <c r="I25" s="8">
        <v>0.61350000000000005</v>
      </c>
      <c r="J25" s="8">
        <v>0.62729999999999997</v>
      </c>
      <c r="K25" s="8">
        <v>0.73219999999999996</v>
      </c>
      <c r="L25" s="8">
        <v>0.69869999999999999</v>
      </c>
      <c r="M25" s="9">
        <v>0.71479999999999999</v>
      </c>
    </row>
    <row r="26" spans="1:15" ht="20.100000000000001" customHeight="1" thickTop="1" thickBot="1">
      <c r="A26" s="37" t="s">
        <v>26</v>
      </c>
      <c r="B26" s="16">
        <v>46739</v>
      </c>
      <c r="C26" s="16">
        <v>51562</v>
      </c>
      <c r="D26" s="16">
        <v>98301</v>
      </c>
      <c r="E26" s="16">
        <v>31948</v>
      </c>
      <c r="F26" s="16">
        <v>34190</v>
      </c>
      <c r="G26" s="16">
        <v>66138</v>
      </c>
      <c r="H26" s="17">
        <v>0.6835</v>
      </c>
      <c r="I26" s="17">
        <v>0.66310000000000002</v>
      </c>
      <c r="J26" s="17">
        <v>0.67279999999999995</v>
      </c>
      <c r="K26" s="17">
        <v>0.7601</v>
      </c>
      <c r="L26" s="17">
        <v>0.73909999999999998</v>
      </c>
      <c r="M26" s="18">
        <v>0.74909999999999999</v>
      </c>
    </row>
    <row r="27" spans="1:15" ht="20.100000000000001" customHeight="1" thickTop="1" thickBot="1">
      <c r="A27" s="39" t="s">
        <v>45</v>
      </c>
      <c r="B27" s="54">
        <f>B10+B26</f>
        <v>119299</v>
      </c>
      <c r="C27" s="54">
        <f t="shared" ref="C27:G27" si="2">C10+C26</f>
        <v>133322</v>
      </c>
      <c r="D27" s="54">
        <f t="shared" si="2"/>
        <v>252621</v>
      </c>
      <c r="E27" s="54">
        <f t="shared" si="2"/>
        <v>75473</v>
      </c>
      <c r="F27" s="54">
        <f t="shared" si="2"/>
        <v>82424</v>
      </c>
      <c r="G27" s="54">
        <f t="shared" si="2"/>
        <v>157897</v>
      </c>
      <c r="H27" s="55">
        <f>E27/B27</f>
        <v>0.63263732302869258</v>
      </c>
      <c r="I27" s="55">
        <f t="shared" ref="I27:J27" si="3">F27/C27</f>
        <v>0.61823254976673014</v>
      </c>
      <c r="J27" s="55">
        <f t="shared" si="3"/>
        <v>0.62503513167947244</v>
      </c>
      <c r="K27" s="55">
        <v>0.67579999999999996</v>
      </c>
      <c r="L27" s="55">
        <v>0.66120000000000001</v>
      </c>
      <c r="M27" s="56">
        <v>0.66810000000000003</v>
      </c>
    </row>
    <row r="28" spans="1:15" ht="24.95" customHeight="1">
      <c r="H28" s="53"/>
      <c r="I28" s="53"/>
      <c r="J28" s="53"/>
    </row>
    <row r="29" spans="1:15" ht="24.95" customHeight="1" thickBot="1">
      <c r="A29" s="19" t="s">
        <v>52</v>
      </c>
    </row>
    <row r="30" spans="1:15" ht="24.95" customHeight="1">
      <c r="A30" s="49" t="s">
        <v>0</v>
      </c>
      <c r="B30" s="69" t="s">
        <v>1</v>
      </c>
      <c r="C30" s="69"/>
      <c r="D30" s="69"/>
      <c r="E30" s="69" t="s">
        <v>2</v>
      </c>
      <c r="F30" s="69"/>
      <c r="G30" s="69"/>
      <c r="H30" s="69" t="s">
        <v>3</v>
      </c>
      <c r="I30" s="69"/>
      <c r="J30" s="69"/>
      <c r="K30" s="69" t="s">
        <v>4</v>
      </c>
      <c r="L30" s="69"/>
      <c r="M30" s="70"/>
    </row>
    <row r="31" spans="1:15" ht="24.95" customHeight="1">
      <c r="A31" s="50" t="s">
        <v>28</v>
      </c>
      <c r="B31" s="32" t="s">
        <v>5</v>
      </c>
      <c r="C31" s="32" t="s">
        <v>6</v>
      </c>
      <c r="D31" s="32" t="s">
        <v>7</v>
      </c>
      <c r="E31" s="32" t="s">
        <v>5</v>
      </c>
      <c r="F31" s="32" t="s">
        <v>6</v>
      </c>
      <c r="G31" s="32" t="s">
        <v>7</v>
      </c>
      <c r="H31" s="32" t="s">
        <v>5</v>
      </c>
      <c r="I31" s="32" t="s">
        <v>6</v>
      </c>
      <c r="J31" s="32" t="s">
        <v>7</v>
      </c>
      <c r="K31" s="32" t="s">
        <v>5</v>
      </c>
      <c r="L31" s="32" t="s">
        <v>6</v>
      </c>
      <c r="M31" s="51" t="s">
        <v>7</v>
      </c>
    </row>
    <row r="32" spans="1:15" ht="20.100000000000001" customHeight="1">
      <c r="A32" s="35" t="s">
        <v>8</v>
      </c>
      <c r="B32" s="2">
        <v>47734</v>
      </c>
      <c r="C32" s="2">
        <v>54402</v>
      </c>
      <c r="D32" s="2">
        <v>102136</v>
      </c>
      <c r="E32" s="2">
        <v>28200</v>
      </c>
      <c r="F32" s="2">
        <v>31225</v>
      </c>
      <c r="G32" s="2">
        <v>59425</v>
      </c>
      <c r="H32" s="3">
        <v>0.59079999999999999</v>
      </c>
      <c r="I32" s="3">
        <v>0.57399999999999995</v>
      </c>
      <c r="J32" s="3">
        <v>0.58179999999999998</v>
      </c>
      <c r="K32" s="61" t="s">
        <v>46</v>
      </c>
      <c r="L32" s="57" t="s">
        <v>46</v>
      </c>
      <c r="M32" s="58" t="s">
        <v>46</v>
      </c>
      <c r="O32" s="20"/>
    </row>
    <row r="33" spans="1:13" ht="20.100000000000001" customHeight="1">
      <c r="A33" s="35" t="s">
        <v>9</v>
      </c>
      <c r="B33" s="2">
        <v>15193</v>
      </c>
      <c r="C33" s="2">
        <v>16283</v>
      </c>
      <c r="D33" s="2">
        <v>31476</v>
      </c>
      <c r="E33" s="2">
        <v>10078</v>
      </c>
      <c r="F33" s="2">
        <v>11082</v>
      </c>
      <c r="G33" s="2">
        <v>21160</v>
      </c>
      <c r="H33" s="3">
        <v>0.6633</v>
      </c>
      <c r="I33" s="3">
        <v>0.68059999999999998</v>
      </c>
      <c r="J33" s="3">
        <v>0.67230000000000001</v>
      </c>
      <c r="K33" s="61" t="s">
        <v>46</v>
      </c>
      <c r="L33" s="57" t="s">
        <v>46</v>
      </c>
      <c r="M33" s="58" t="s">
        <v>46</v>
      </c>
    </row>
    <row r="34" spans="1:13" ht="20.100000000000001" customHeight="1" thickBot="1">
      <c r="A34" s="36" t="s">
        <v>10</v>
      </c>
      <c r="B34" s="59" t="s">
        <v>46</v>
      </c>
      <c r="C34" s="59" t="s">
        <v>46</v>
      </c>
      <c r="D34" s="59" t="s">
        <v>46</v>
      </c>
      <c r="E34" s="59" t="s">
        <v>46</v>
      </c>
      <c r="F34" s="59" t="s">
        <v>46</v>
      </c>
      <c r="G34" s="59" t="s">
        <v>46</v>
      </c>
      <c r="H34" s="59" t="s">
        <v>46</v>
      </c>
      <c r="I34" s="59" t="s">
        <v>46</v>
      </c>
      <c r="J34" s="59" t="s">
        <v>46</v>
      </c>
      <c r="K34" s="8">
        <v>0.74239999999999995</v>
      </c>
      <c r="L34" s="8">
        <v>0.76729999999999998</v>
      </c>
      <c r="M34" s="9">
        <v>0.75570000000000004</v>
      </c>
    </row>
    <row r="35" spans="1:13" ht="20.100000000000001" customHeight="1" thickTop="1" thickBot="1">
      <c r="A35" s="37" t="s">
        <v>27</v>
      </c>
      <c r="B35" s="13">
        <f>SUM(B32:B34)</f>
        <v>62927</v>
      </c>
      <c r="C35" s="13">
        <f t="shared" ref="C35:G35" si="4">SUM(C32:C34)</f>
        <v>70685</v>
      </c>
      <c r="D35" s="13">
        <f t="shared" si="4"/>
        <v>133612</v>
      </c>
      <c r="E35" s="13">
        <f t="shared" si="4"/>
        <v>38278</v>
      </c>
      <c r="F35" s="13">
        <f t="shared" si="4"/>
        <v>42307</v>
      </c>
      <c r="G35" s="13">
        <f t="shared" si="4"/>
        <v>80585</v>
      </c>
      <c r="H35" s="14">
        <f>E35/B35</f>
        <v>0.60829214804455956</v>
      </c>
      <c r="I35" s="14">
        <f t="shared" ref="I35:J35" si="5">F35/C35</f>
        <v>0.59852868359623679</v>
      </c>
      <c r="J35" s="14">
        <f t="shared" si="5"/>
        <v>0.60312696464389426</v>
      </c>
      <c r="K35" s="14">
        <v>0.74239999999999995</v>
      </c>
      <c r="L35" s="14">
        <v>0.76729999999999998</v>
      </c>
      <c r="M35" s="15">
        <v>0.75570000000000004</v>
      </c>
    </row>
    <row r="36" spans="1:13" ht="20.100000000000001" customHeight="1" thickTop="1">
      <c r="A36" s="38" t="s">
        <v>11</v>
      </c>
      <c r="B36" s="60" t="s">
        <v>46</v>
      </c>
      <c r="C36" s="60" t="s">
        <v>46</v>
      </c>
      <c r="D36" s="60" t="s">
        <v>46</v>
      </c>
      <c r="E36" s="60" t="s">
        <v>46</v>
      </c>
      <c r="F36" s="60" t="s">
        <v>46</v>
      </c>
      <c r="G36" s="60" t="s">
        <v>46</v>
      </c>
      <c r="H36" s="60" t="s">
        <v>46</v>
      </c>
      <c r="I36" s="60" t="s">
        <v>46</v>
      </c>
      <c r="J36" s="60" t="s">
        <v>46</v>
      </c>
      <c r="K36" s="11">
        <v>0.73170000000000002</v>
      </c>
      <c r="L36" s="11">
        <v>0.7056</v>
      </c>
      <c r="M36" s="12">
        <v>0.71809999999999996</v>
      </c>
    </row>
    <row r="37" spans="1:13" ht="20.100000000000001" customHeight="1">
      <c r="A37" s="35" t="s">
        <v>12</v>
      </c>
      <c r="B37" s="60" t="s">
        <v>46</v>
      </c>
      <c r="C37" s="60" t="s">
        <v>46</v>
      </c>
      <c r="D37" s="60" t="s">
        <v>46</v>
      </c>
      <c r="E37" s="60" t="s">
        <v>46</v>
      </c>
      <c r="F37" s="60" t="s">
        <v>46</v>
      </c>
      <c r="G37" s="60" t="s">
        <v>46</v>
      </c>
      <c r="H37" s="60" t="s">
        <v>46</v>
      </c>
      <c r="I37" s="60" t="s">
        <v>46</v>
      </c>
      <c r="J37" s="60" t="s">
        <v>46</v>
      </c>
      <c r="K37" s="3">
        <v>0.76190000000000002</v>
      </c>
      <c r="L37" s="3">
        <v>0.74539999999999995</v>
      </c>
      <c r="M37" s="6">
        <v>0.75309999999999999</v>
      </c>
    </row>
    <row r="38" spans="1:13" ht="20.100000000000001" customHeight="1">
      <c r="A38" s="35" t="s">
        <v>13</v>
      </c>
      <c r="B38" s="60" t="s">
        <v>46</v>
      </c>
      <c r="C38" s="60" t="s">
        <v>46</v>
      </c>
      <c r="D38" s="60" t="s">
        <v>46</v>
      </c>
      <c r="E38" s="60" t="s">
        <v>46</v>
      </c>
      <c r="F38" s="60" t="s">
        <v>46</v>
      </c>
      <c r="G38" s="60" t="s">
        <v>46</v>
      </c>
      <c r="H38" s="60" t="s">
        <v>46</v>
      </c>
      <c r="I38" s="60" t="s">
        <v>46</v>
      </c>
      <c r="J38" s="60" t="s">
        <v>46</v>
      </c>
      <c r="K38" s="3">
        <v>0.73629999999999995</v>
      </c>
      <c r="L38" s="3">
        <v>0.74360000000000004</v>
      </c>
      <c r="M38" s="6">
        <v>0.74009999999999998</v>
      </c>
    </row>
    <row r="39" spans="1:13" ht="20.100000000000001" customHeight="1">
      <c r="A39" s="35" t="s">
        <v>14</v>
      </c>
      <c r="B39" s="60" t="s">
        <v>46</v>
      </c>
      <c r="C39" s="60" t="s">
        <v>46</v>
      </c>
      <c r="D39" s="60" t="s">
        <v>46</v>
      </c>
      <c r="E39" s="60" t="s">
        <v>46</v>
      </c>
      <c r="F39" s="60" t="s">
        <v>46</v>
      </c>
      <c r="G39" s="60" t="s">
        <v>46</v>
      </c>
      <c r="H39" s="60" t="s">
        <v>46</v>
      </c>
      <c r="I39" s="60" t="s">
        <v>46</v>
      </c>
      <c r="J39" s="60" t="s">
        <v>46</v>
      </c>
      <c r="K39" s="3">
        <v>0.80840000000000001</v>
      </c>
      <c r="L39" s="3">
        <v>0.77359999999999995</v>
      </c>
      <c r="M39" s="6">
        <v>0.79020000000000001</v>
      </c>
    </row>
    <row r="40" spans="1:13" ht="20.100000000000001" customHeight="1">
      <c r="A40" s="35" t="s">
        <v>15</v>
      </c>
      <c r="B40" s="60" t="s">
        <v>46</v>
      </c>
      <c r="C40" s="60" t="s">
        <v>46</v>
      </c>
      <c r="D40" s="60" t="s">
        <v>46</v>
      </c>
      <c r="E40" s="60" t="s">
        <v>46</v>
      </c>
      <c r="F40" s="60" t="s">
        <v>46</v>
      </c>
      <c r="G40" s="60" t="s">
        <v>46</v>
      </c>
      <c r="H40" s="60" t="s">
        <v>46</v>
      </c>
      <c r="I40" s="60" t="s">
        <v>46</v>
      </c>
      <c r="J40" s="60" t="s">
        <v>46</v>
      </c>
      <c r="K40" s="3">
        <v>0.78359999999999996</v>
      </c>
      <c r="L40" s="3">
        <v>0.77190000000000003</v>
      </c>
      <c r="M40" s="6">
        <v>0.77739999999999998</v>
      </c>
    </row>
    <row r="41" spans="1:13" ht="20.100000000000001" customHeight="1">
      <c r="A41" s="35" t="s">
        <v>16</v>
      </c>
      <c r="B41" s="60" t="s">
        <v>46</v>
      </c>
      <c r="C41" s="60" t="s">
        <v>46</v>
      </c>
      <c r="D41" s="60" t="s">
        <v>46</v>
      </c>
      <c r="E41" s="60" t="s">
        <v>46</v>
      </c>
      <c r="F41" s="60" t="s">
        <v>46</v>
      </c>
      <c r="G41" s="60" t="s">
        <v>46</v>
      </c>
      <c r="H41" s="60" t="s">
        <v>46</v>
      </c>
      <c r="I41" s="60" t="s">
        <v>46</v>
      </c>
      <c r="J41" s="60" t="s">
        <v>46</v>
      </c>
      <c r="K41" s="3">
        <v>0.7419</v>
      </c>
      <c r="L41" s="3">
        <v>0.72619999999999996</v>
      </c>
      <c r="M41" s="6">
        <v>0.73370000000000002</v>
      </c>
    </row>
    <row r="42" spans="1:13" ht="20.100000000000001" customHeight="1">
      <c r="A42" s="35" t="s">
        <v>17</v>
      </c>
      <c r="B42" s="60" t="s">
        <v>46</v>
      </c>
      <c r="C42" s="60" t="s">
        <v>46</v>
      </c>
      <c r="D42" s="60" t="s">
        <v>46</v>
      </c>
      <c r="E42" s="60" t="s">
        <v>46</v>
      </c>
      <c r="F42" s="60" t="s">
        <v>46</v>
      </c>
      <c r="G42" s="60" t="s">
        <v>46</v>
      </c>
      <c r="H42" s="60" t="s">
        <v>46</v>
      </c>
      <c r="I42" s="60" t="s">
        <v>46</v>
      </c>
      <c r="J42" s="60" t="s">
        <v>46</v>
      </c>
      <c r="K42" s="3">
        <v>0.81610000000000005</v>
      </c>
      <c r="L42" s="3">
        <v>0.78149999999999997</v>
      </c>
      <c r="M42" s="6">
        <v>0.79749999999999999</v>
      </c>
    </row>
    <row r="43" spans="1:13" ht="20.100000000000001" customHeight="1">
      <c r="A43" s="35" t="s">
        <v>18</v>
      </c>
      <c r="B43" s="60" t="s">
        <v>46</v>
      </c>
      <c r="C43" s="60" t="s">
        <v>46</v>
      </c>
      <c r="D43" s="60" t="s">
        <v>46</v>
      </c>
      <c r="E43" s="60" t="s">
        <v>46</v>
      </c>
      <c r="F43" s="60" t="s">
        <v>46</v>
      </c>
      <c r="G43" s="60" t="s">
        <v>46</v>
      </c>
      <c r="H43" s="60" t="s">
        <v>46</v>
      </c>
      <c r="I43" s="60" t="s">
        <v>46</v>
      </c>
      <c r="J43" s="60" t="s">
        <v>46</v>
      </c>
      <c r="K43" s="3">
        <v>0.73819999999999997</v>
      </c>
      <c r="L43" s="3">
        <v>0.72030000000000005</v>
      </c>
      <c r="M43" s="6">
        <v>0.72889999999999999</v>
      </c>
    </row>
    <row r="44" spans="1:13" ht="20.100000000000001" customHeight="1">
      <c r="A44" s="35" t="s">
        <v>19</v>
      </c>
      <c r="B44" s="60" t="s">
        <v>46</v>
      </c>
      <c r="C44" s="60" t="s">
        <v>46</v>
      </c>
      <c r="D44" s="60" t="s">
        <v>46</v>
      </c>
      <c r="E44" s="60" t="s">
        <v>46</v>
      </c>
      <c r="F44" s="60" t="s">
        <v>46</v>
      </c>
      <c r="G44" s="60" t="s">
        <v>46</v>
      </c>
      <c r="H44" s="60" t="s">
        <v>46</v>
      </c>
      <c r="I44" s="60" t="s">
        <v>46</v>
      </c>
      <c r="J44" s="60" t="s">
        <v>46</v>
      </c>
      <c r="K44" s="3">
        <v>0.76229999999999998</v>
      </c>
      <c r="L44" s="3">
        <v>0.73250000000000004</v>
      </c>
      <c r="M44" s="6">
        <v>0.74660000000000004</v>
      </c>
    </row>
    <row r="45" spans="1:13" ht="20.100000000000001" customHeight="1">
      <c r="A45" s="35" t="s">
        <v>20</v>
      </c>
      <c r="B45" s="60" t="s">
        <v>46</v>
      </c>
      <c r="C45" s="60" t="s">
        <v>46</v>
      </c>
      <c r="D45" s="60" t="s">
        <v>46</v>
      </c>
      <c r="E45" s="60" t="s">
        <v>46</v>
      </c>
      <c r="F45" s="60" t="s">
        <v>46</v>
      </c>
      <c r="G45" s="60" t="s">
        <v>46</v>
      </c>
      <c r="H45" s="60" t="s">
        <v>46</v>
      </c>
      <c r="I45" s="60" t="s">
        <v>46</v>
      </c>
      <c r="J45" s="60" t="s">
        <v>46</v>
      </c>
      <c r="K45" s="3">
        <v>0.78239999999999998</v>
      </c>
      <c r="L45" s="3">
        <v>0.7661</v>
      </c>
      <c r="M45" s="6">
        <v>0.77380000000000004</v>
      </c>
    </row>
    <row r="46" spans="1:13" ht="20.100000000000001" customHeight="1">
      <c r="A46" s="35" t="s">
        <v>21</v>
      </c>
      <c r="B46" s="60" t="s">
        <v>46</v>
      </c>
      <c r="C46" s="60" t="s">
        <v>46</v>
      </c>
      <c r="D46" s="60" t="s">
        <v>46</v>
      </c>
      <c r="E46" s="60" t="s">
        <v>46</v>
      </c>
      <c r="F46" s="60" t="s">
        <v>46</v>
      </c>
      <c r="G46" s="60" t="s">
        <v>46</v>
      </c>
      <c r="H46" s="60" t="s">
        <v>46</v>
      </c>
      <c r="I46" s="60" t="s">
        <v>46</v>
      </c>
      <c r="J46" s="60" t="s">
        <v>46</v>
      </c>
      <c r="K46" s="3">
        <v>0.82909999999999995</v>
      </c>
      <c r="L46" s="3">
        <v>0.79969999999999997</v>
      </c>
      <c r="M46" s="6">
        <v>0.81320000000000003</v>
      </c>
    </row>
    <row r="47" spans="1:13" ht="20.100000000000001" customHeight="1">
      <c r="A47" s="35" t="s">
        <v>22</v>
      </c>
      <c r="B47" s="60" t="s">
        <v>46</v>
      </c>
      <c r="C47" s="60" t="s">
        <v>46</v>
      </c>
      <c r="D47" s="60" t="s">
        <v>46</v>
      </c>
      <c r="E47" s="60" t="s">
        <v>46</v>
      </c>
      <c r="F47" s="60" t="s">
        <v>46</v>
      </c>
      <c r="G47" s="60" t="s">
        <v>46</v>
      </c>
      <c r="H47" s="60" t="s">
        <v>46</v>
      </c>
      <c r="I47" s="60" t="s">
        <v>46</v>
      </c>
      <c r="J47" s="60" t="s">
        <v>46</v>
      </c>
      <c r="K47" s="3">
        <v>0.78069999999999995</v>
      </c>
      <c r="L47" s="3">
        <v>0.7752</v>
      </c>
      <c r="M47" s="6">
        <v>0.77780000000000005</v>
      </c>
    </row>
    <row r="48" spans="1:13" ht="20.100000000000001" customHeight="1">
      <c r="A48" s="35" t="s">
        <v>23</v>
      </c>
      <c r="B48" s="60" t="s">
        <v>46</v>
      </c>
      <c r="C48" s="60" t="s">
        <v>46</v>
      </c>
      <c r="D48" s="60" t="s">
        <v>46</v>
      </c>
      <c r="E48" s="60" t="s">
        <v>46</v>
      </c>
      <c r="F48" s="60" t="s">
        <v>46</v>
      </c>
      <c r="G48" s="60" t="s">
        <v>46</v>
      </c>
      <c r="H48" s="60" t="s">
        <v>46</v>
      </c>
      <c r="I48" s="60" t="s">
        <v>46</v>
      </c>
      <c r="J48" s="60" t="s">
        <v>46</v>
      </c>
      <c r="K48" s="3">
        <v>0.88749999999999996</v>
      </c>
      <c r="L48" s="3">
        <v>0.84970000000000001</v>
      </c>
      <c r="M48" s="6">
        <v>0.86750000000000005</v>
      </c>
    </row>
    <row r="49" spans="1:13" ht="20.100000000000001" customHeight="1">
      <c r="A49" s="35" t="s">
        <v>24</v>
      </c>
      <c r="B49" s="60" t="s">
        <v>46</v>
      </c>
      <c r="C49" s="60" t="s">
        <v>46</v>
      </c>
      <c r="D49" s="60" t="s">
        <v>46</v>
      </c>
      <c r="E49" s="60" t="s">
        <v>46</v>
      </c>
      <c r="F49" s="60" t="s">
        <v>46</v>
      </c>
      <c r="G49" s="60" t="s">
        <v>46</v>
      </c>
      <c r="H49" s="60" t="s">
        <v>46</v>
      </c>
      <c r="I49" s="60" t="s">
        <v>46</v>
      </c>
      <c r="J49" s="60" t="s">
        <v>46</v>
      </c>
      <c r="K49" s="3">
        <v>0.74309999999999998</v>
      </c>
      <c r="L49" s="3">
        <v>0.71030000000000004</v>
      </c>
      <c r="M49" s="6">
        <v>0.72560000000000002</v>
      </c>
    </row>
    <row r="50" spans="1:13" ht="20.100000000000001" customHeight="1" thickBot="1">
      <c r="A50" s="36" t="s">
        <v>25</v>
      </c>
      <c r="B50" s="60" t="s">
        <v>46</v>
      </c>
      <c r="C50" s="60" t="s">
        <v>46</v>
      </c>
      <c r="D50" s="60" t="s">
        <v>46</v>
      </c>
      <c r="E50" s="60" t="s">
        <v>46</v>
      </c>
      <c r="F50" s="60" t="s">
        <v>46</v>
      </c>
      <c r="G50" s="60" t="s">
        <v>46</v>
      </c>
      <c r="H50" s="60" t="s">
        <v>46</v>
      </c>
      <c r="I50" s="60" t="s">
        <v>46</v>
      </c>
      <c r="J50" s="60" t="s">
        <v>46</v>
      </c>
      <c r="K50" s="8">
        <v>0.73070000000000002</v>
      </c>
      <c r="L50" s="8">
        <v>0.69640000000000002</v>
      </c>
      <c r="M50" s="9">
        <v>0.71279999999999999</v>
      </c>
    </row>
    <row r="51" spans="1:13" ht="20.100000000000001" customHeight="1" thickTop="1" thickBot="1">
      <c r="A51" s="37" t="s">
        <v>29</v>
      </c>
      <c r="B51" s="62" t="s">
        <v>46</v>
      </c>
      <c r="C51" s="62" t="s">
        <v>46</v>
      </c>
      <c r="D51" s="62" t="s">
        <v>46</v>
      </c>
      <c r="E51" s="62" t="s">
        <v>46</v>
      </c>
      <c r="F51" s="62" t="s">
        <v>46</v>
      </c>
      <c r="G51" s="62" t="s">
        <v>46</v>
      </c>
      <c r="H51" s="62" t="s">
        <v>46</v>
      </c>
      <c r="I51" s="62" t="s">
        <v>46</v>
      </c>
      <c r="J51" s="62" t="s">
        <v>46</v>
      </c>
      <c r="K51" s="17">
        <v>0.75849999999999995</v>
      </c>
      <c r="L51" s="17">
        <v>0.73760000000000003</v>
      </c>
      <c r="M51" s="18">
        <v>0.74760000000000004</v>
      </c>
    </row>
    <row r="52" spans="1:13" ht="20.100000000000001" customHeight="1" thickTop="1" thickBot="1">
      <c r="A52" s="39" t="s">
        <v>45</v>
      </c>
      <c r="B52" s="54">
        <f>B35</f>
        <v>62927</v>
      </c>
      <c r="C52" s="54">
        <f t="shared" ref="C52:G52" si="6">C35</f>
        <v>70685</v>
      </c>
      <c r="D52" s="54">
        <f t="shared" si="6"/>
        <v>133612</v>
      </c>
      <c r="E52" s="54">
        <f t="shared" si="6"/>
        <v>38278</v>
      </c>
      <c r="F52" s="54">
        <f t="shared" si="6"/>
        <v>42307</v>
      </c>
      <c r="G52" s="54">
        <f t="shared" si="6"/>
        <v>80585</v>
      </c>
      <c r="H52" s="55">
        <f>E52/B52</f>
        <v>0.60829214804455956</v>
      </c>
      <c r="I52" s="55">
        <f t="shared" ref="I52:J52" si="7">F52/C52</f>
        <v>0.59852868359623679</v>
      </c>
      <c r="J52" s="55">
        <f t="shared" si="7"/>
        <v>0.60312696464389426</v>
      </c>
      <c r="K52" s="55">
        <v>0.75580000000000003</v>
      </c>
      <c r="L52" s="55">
        <v>0.74280000000000002</v>
      </c>
      <c r="M52" s="56">
        <v>0.749</v>
      </c>
    </row>
    <row r="54" spans="1:13" ht="14.25">
      <c r="A54" s="64" t="s">
        <v>47</v>
      </c>
    </row>
    <row r="55" spans="1:13" ht="14.25">
      <c r="A55" s="1" t="s">
        <v>48</v>
      </c>
    </row>
  </sheetData>
  <mergeCells count="9">
    <mergeCell ref="A1:M1"/>
    <mergeCell ref="B30:D30"/>
    <mergeCell ref="E30:G30"/>
    <mergeCell ref="H30:J30"/>
    <mergeCell ref="K30:M30"/>
    <mergeCell ref="B5:D5"/>
    <mergeCell ref="E5:G5"/>
    <mergeCell ref="H5:J5"/>
    <mergeCell ref="K5:M5"/>
  </mergeCells>
  <phoneticPr fontId="1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Normal="100" workbookViewId="0">
      <selection activeCell="B28" sqref="B28"/>
    </sheetView>
  </sheetViews>
  <sheetFormatPr defaultRowHeight="13.5"/>
  <cols>
    <col min="1" max="1" width="13.625" customWidth="1"/>
    <col min="2" max="5" width="15.625" customWidth="1"/>
  </cols>
  <sheetData>
    <row r="1" spans="1:13" ht="39" customHeight="1">
      <c r="A1" s="74" t="s">
        <v>53</v>
      </c>
      <c r="B1" s="74"/>
      <c r="C1" s="74"/>
      <c r="D1" s="74"/>
      <c r="E1" s="74"/>
      <c r="F1" s="21"/>
      <c r="G1" s="21"/>
      <c r="H1" s="21"/>
      <c r="I1" s="21"/>
      <c r="J1" s="21"/>
      <c r="K1" s="21"/>
      <c r="L1" s="21"/>
      <c r="M1" s="21"/>
    </row>
    <row r="2" spans="1:13" ht="20.100000000000001" customHeight="1">
      <c r="A2" s="65"/>
      <c r="B2" s="65"/>
      <c r="C2" s="65"/>
      <c r="D2" s="65"/>
      <c r="E2" s="65"/>
      <c r="F2" s="21"/>
      <c r="G2" s="21"/>
      <c r="H2" s="21"/>
      <c r="I2" s="21"/>
      <c r="J2" s="21"/>
      <c r="K2" s="21"/>
      <c r="L2" s="21"/>
      <c r="M2" s="21"/>
    </row>
    <row r="3" spans="1:13" ht="17.25" customHeight="1">
      <c r="A3" s="66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0.100000000000001" customHeight="1" thickBot="1">
      <c r="A4" s="19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7.25">
      <c r="A5" s="71" t="s">
        <v>36</v>
      </c>
      <c r="B5" s="40">
        <v>1</v>
      </c>
      <c r="C5" s="40">
        <v>2</v>
      </c>
      <c r="D5" s="40">
        <v>3</v>
      </c>
      <c r="E5" s="41">
        <v>4</v>
      </c>
    </row>
    <row r="6" spans="1:13">
      <c r="A6" s="72"/>
      <c r="B6" s="33" t="s">
        <v>30</v>
      </c>
      <c r="C6" s="33" t="s">
        <v>31</v>
      </c>
      <c r="D6" s="33" t="s">
        <v>32</v>
      </c>
      <c r="E6" s="42" t="s">
        <v>33</v>
      </c>
    </row>
    <row r="7" spans="1:13" ht="14.25">
      <c r="A7" s="73"/>
      <c r="B7" s="34" t="s">
        <v>34</v>
      </c>
      <c r="C7" s="34" t="s">
        <v>34</v>
      </c>
      <c r="D7" s="34" t="s">
        <v>34</v>
      </c>
      <c r="E7" s="43" t="s">
        <v>34</v>
      </c>
      <c r="H7" s="22"/>
    </row>
    <row r="8" spans="1:13" ht="20.100000000000001" customHeight="1">
      <c r="A8" s="35" t="s">
        <v>8</v>
      </c>
      <c r="B8" s="2">
        <v>2664</v>
      </c>
      <c r="C8" s="2">
        <v>2491</v>
      </c>
      <c r="D8" s="2">
        <v>41608</v>
      </c>
      <c r="E8" s="23">
        <v>12482</v>
      </c>
    </row>
    <row r="9" spans="1:13" ht="20.100000000000001" customHeight="1">
      <c r="A9" s="35" t="s">
        <v>9</v>
      </c>
      <c r="B9" s="2">
        <v>6948</v>
      </c>
      <c r="C9" s="4">
        <v>629</v>
      </c>
      <c r="D9" s="2">
        <v>11041</v>
      </c>
      <c r="E9" s="23">
        <v>2503</v>
      </c>
    </row>
    <row r="10" spans="1:13" ht="20.100000000000001" customHeight="1" thickBot="1">
      <c r="A10" s="36" t="s">
        <v>10</v>
      </c>
      <c r="B10" s="25">
        <v>286</v>
      </c>
      <c r="C10" s="25">
        <v>394</v>
      </c>
      <c r="D10" s="7">
        <v>7708</v>
      </c>
      <c r="E10" s="26">
        <v>2216</v>
      </c>
    </row>
    <row r="11" spans="1:13" ht="20.100000000000001" customHeight="1" thickTop="1" thickBot="1">
      <c r="A11" s="37" t="s">
        <v>35</v>
      </c>
      <c r="B11" s="16">
        <f>SUM(B8:B10)</f>
        <v>9898</v>
      </c>
      <c r="C11" s="16">
        <f t="shared" ref="C11:E11" si="0">SUM(C8:C10)</f>
        <v>3514</v>
      </c>
      <c r="D11" s="16">
        <f t="shared" si="0"/>
        <v>60357</v>
      </c>
      <c r="E11" s="30">
        <f t="shared" si="0"/>
        <v>17201</v>
      </c>
    </row>
    <row r="12" spans="1:13" ht="20.100000000000001" customHeight="1" thickTop="1">
      <c r="A12" s="38" t="s">
        <v>11</v>
      </c>
      <c r="B12" s="27">
        <v>605</v>
      </c>
      <c r="C12" s="27">
        <v>330</v>
      </c>
      <c r="D12" s="10">
        <v>8457</v>
      </c>
      <c r="E12" s="28">
        <v>1658</v>
      </c>
    </row>
    <row r="13" spans="1:13" ht="20.100000000000001" customHeight="1">
      <c r="A13" s="35" t="s">
        <v>12</v>
      </c>
      <c r="B13" s="4">
        <v>89</v>
      </c>
      <c r="C13" s="4">
        <v>85</v>
      </c>
      <c r="D13" s="2">
        <v>2000</v>
      </c>
      <c r="E13" s="24">
        <v>743</v>
      </c>
    </row>
    <row r="14" spans="1:13" ht="20.100000000000001" customHeight="1">
      <c r="A14" s="35" t="s">
        <v>13</v>
      </c>
      <c r="B14" s="4">
        <v>411</v>
      </c>
      <c r="C14" s="4">
        <v>320</v>
      </c>
      <c r="D14" s="2">
        <v>4890</v>
      </c>
      <c r="E14" s="23">
        <v>1270</v>
      </c>
    </row>
    <row r="15" spans="1:13" ht="20.100000000000001" customHeight="1">
      <c r="A15" s="35" t="s">
        <v>14</v>
      </c>
      <c r="B15" s="4">
        <v>208</v>
      </c>
      <c r="C15" s="4">
        <v>61</v>
      </c>
      <c r="D15" s="2">
        <v>1927</v>
      </c>
      <c r="E15" s="24">
        <v>578</v>
      </c>
    </row>
    <row r="16" spans="1:13" ht="20.100000000000001" customHeight="1">
      <c r="A16" s="35" t="s">
        <v>15</v>
      </c>
      <c r="B16" s="4">
        <v>582</v>
      </c>
      <c r="C16" s="4">
        <v>94</v>
      </c>
      <c r="D16" s="2">
        <v>2044</v>
      </c>
      <c r="E16" s="24">
        <v>397</v>
      </c>
    </row>
    <row r="17" spans="1:5" ht="20.100000000000001" customHeight="1">
      <c r="A17" s="35" t="s">
        <v>16</v>
      </c>
      <c r="B17" s="4">
        <v>134</v>
      </c>
      <c r="C17" s="4">
        <v>148</v>
      </c>
      <c r="D17" s="2">
        <v>2161</v>
      </c>
      <c r="E17" s="24">
        <v>503</v>
      </c>
    </row>
    <row r="18" spans="1:5" ht="20.100000000000001" customHeight="1">
      <c r="A18" s="35" t="s">
        <v>17</v>
      </c>
      <c r="B18" s="4">
        <v>68</v>
      </c>
      <c r="C18" s="4">
        <v>58</v>
      </c>
      <c r="D18" s="2">
        <v>1421</v>
      </c>
      <c r="E18" s="24">
        <v>536</v>
      </c>
    </row>
    <row r="19" spans="1:5" ht="20.100000000000001" customHeight="1">
      <c r="A19" s="35" t="s">
        <v>18</v>
      </c>
      <c r="B19" s="4">
        <v>129</v>
      </c>
      <c r="C19" s="4">
        <v>121</v>
      </c>
      <c r="D19" s="2">
        <v>2499</v>
      </c>
      <c r="E19" s="24">
        <v>555</v>
      </c>
    </row>
    <row r="20" spans="1:5" ht="20.100000000000001" customHeight="1">
      <c r="A20" s="35" t="s">
        <v>19</v>
      </c>
      <c r="B20" s="4">
        <v>230</v>
      </c>
      <c r="C20" s="4">
        <v>284</v>
      </c>
      <c r="D20" s="2">
        <v>7453</v>
      </c>
      <c r="E20" s="23">
        <v>4565</v>
      </c>
    </row>
    <row r="21" spans="1:5" ht="20.100000000000001" customHeight="1">
      <c r="A21" s="35" t="s">
        <v>20</v>
      </c>
      <c r="B21" s="4">
        <v>146</v>
      </c>
      <c r="C21" s="4">
        <v>135</v>
      </c>
      <c r="D21" s="2">
        <v>4238</v>
      </c>
      <c r="E21" s="23">
        <v>1202</v>
      </c>
    </row>
    <row r="22" spans="1:5" ht="20.100000000000001" customHeight="1">
      <c r="A22" s="35" t="s">
        <v>21</v>
      </c>
      <c r="B22" s="4">
        <v>61</v>
      </c>
      <c r="C22" s="4">
        <v>42</v>
      </c>
      <c r="D22" s="2">
        <v>1351</v>
      </c>
      <c r="E22" s="24">
        <v>542</v>
      </c>
    </row>
    <row r="23" spans="1:5" ht="20.100000000000001" customHeight="1">
      <c r="A23" s="35" t="s">
        <v>22</v>
      </c>
      <c r="B23" s="4">
        <v>52</v>
      </c>
      <c r="C23" s="4">
        <v>62</v>
      </c>
      <c r="D23" s="2">
        <v>1873</v>
      </c>
      <c r="E23" s="24">
        <v>626</v>
      </c>
    </row>
    <row r="24" spans="1:5" ht="20.100000000000001" customHeight="1">
      <c r="A24" s="35" t="s">
        <v>23</v>
      </c>
      <c r="B24" s="4">
        <v>23</v>
      </c>
      <c r="C24" s="4">
        <v>27</v>
      </c>
      <c r="D24" s="4">
        <v>536</v>
      </c>
      <c r="E24" s="24">
        <v>197</v>
      </c>
    </row>
    <row r="25" spans="1:5" ht="20.100000000000001" customHeight="1">
      <c r="A25" s="35" t="s">
        <v>24</v>
      </c>
      <c r="B25" s="4">
        <v>88</v>
      </c>
      <c r="C25" s="4">
        <v>95</v>
      </c>
      <c r="D25" s="2">
        <v>2016</v>
      </c>
      <c r="E25" s="24">
        <v>467</v>
      </c>
    </row>
    <row r="26" spans="1:5" ht="20.100000000000001" customHeight="1" thickBot="1">
      <c r="A26" s="36" t="s">
        <v>25</v>
      </c>
      <c r="B26" s="25">
        <v>441</v>
      </c>
      <c r="C26" s="25">
        <v>107</v>
      </c>
      <c r="D26" s="7">
        <v>2956</v>
      </c>
      <c r="E26" s="29">
        <v>665</v>
      </c>
    </row>
    <row r="27" spans="1:5" ht="20.100000000000001" customHeight="1" thickTop="1" thickBot="1">
      <c r="A27" s="37" t="s">
        <v>26</v>
      </c>
      <c r="B27" s="16">
        <v>3267</v>
      </c>
      <c r="C27" s="16">
        <v>1969</v>
      </c>
      <c r="D27" s="16">
        <v>45822</v>
      </c>
      <c r="E27" s="30">
        <v>14504</v>
      </c>
    </row>
    <row r="28" spans="1:5" ht="20.100000000000001" customHeight="1" thickTop="1" thickBot="1">
      <c r="A28" s="39" t="s">
        <v>45</v>
      </c>
      <c r="B28" s="54">
        <f>B11+B27</f>
        <v>13165</v>
      </c>
      <c r="C28" s="54">
        <f t="shared" ref="C28:E28" si="1">C11+C27</f>
        <v>5483</v>
      </c>
      <c r="D28" s="54">
        <f t="shared" si="1"/>
        <v>106179</v>
      </c>
      <c r="E28" s="63">
        <f t="shared" si="1"/>
        <v>31705</v>
      </c>
    </row>
    <row r="31" spans="1:5" ht="14.25">
      <c r="A31" s="19" t="s">
        <v>52</v>
      </c>
    </row>
    <row r="32" spans="1:5" ht="5.25" customHeight="1">
      <c r="A32" s="19"/>
    </row>
    <row r="33" spans="1:4" ht="18" thickBot="1">
      <c r="A33" s="67" t="s">
        <v>55</v>
      </c>
      <c r="B33" s="31"/>
    </row>
    <row r="34" spans="1:4" ht="14.25">
      <c r="A34" s="75" t="s">
        <v>54</v>
      </c>
      <c r="B34" s="44">
        <v>1</v>
      </c>
      <c r="C34" s="44">
        <v>2</v>
      </c>
      <c r="D34" s="45">
        <v>3</v>
      </c>
    </row>
    <row r="35" spans="1:4">
      <c r="A35" s="76"/>
      <c r="B35" s="33" t="s">
        <v>37</v>
      </c>
      <c r="C35" s="33" t="s">
        <v>38</v>
      </c>
      <c r="D35" s="42" t="s">
        <v>39</v>
      </c>
    </row>
    <row r="36" spans="1:4">
      <c r="A36" s="77"/>
      <c r="B36" s="34" t="s">
        <v>34</v>
      </c>
      <c r="C36" s="34" t="s">
        <v>40</v>
      </c>
      <c r="D36" s="43" t="s">
        <v>41</v>
      </c>
    </row>
    <row r="37" spans="1:4" ht="20.100000000000001" customHeight="1" thickBot="1">
      <c r="A37" s="46" t="s">
        <v>8</v>
      </c>
      <c r="B37" s="47">
        <v>13994</v>
      </c>
      <c r="C37" s="47">
        <v>31477</v>
      </c>
      <c r="D37" s="48">
        <v>12727</v>
      </c>
    </row>
    <row r="39" spans="1:4" ht="18" thickBot="1">
      <c r="A39" s="67" t="s">
        <v>56</v>
      </c>
      <c r="B39" s="31"/>
    </row>
    <row r="40" spans="1:4" ht="14.25">
      <c r="A40" s="75" t="s">
        <v>54</v>
      </c>
      <c r="B40" s="44">
        <v>1</v>
      </c>
      <c r="C40" s="45">
        <v>2</v>
      </c>
    </row>
    <row r="41" spans="1:4">
      <c r="A41" s="76"/>
      <c r="B41" s="33" t="s">
        <v>42</v>
      </c>
      <c r="C41" s="42" t="s">
        <v>43</v>
      </c>
    </row>
    <row r="42" spans="1:4">
      <c r="A42" s="77"/>
      <c r="B42" s="34" t="s">
        <v>34</v>
      </c>
      <c r="C42" s="43" t="s">
        <v>34</v>
      </c>
    </row>
    <row r="43" spans="1:4" ht="20.100000000000001" customHeight="1" thickBot="1">
      <c r="A43" s="46" t="s">
        <v>9</v>
      </c>
      <c r="B43" s="47">
        <v>10296</v>
      </c>
      <c r="C43" s="48">
        <v>10358</v>
      </c>
    </row>
    <row r="45" spans="1:4">
      <c r="A45" t="s">
        <v>44</v>
      </c>
    </row>
  </sheetData>
  <mergeCells count="4">
    <mergeCell ref="A5:A7"/>
    <mergeCell ref="A1:E1"/>
    <mergeCell ref="A34:A36"/>
    <mergeCell ref="A40:A4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投票結果</vt:lpstr>
      <vt:lpstr>開票結果</vt:lpstr>
      <vt:lpstr>Sheet3</vt:lpstr>
      <vt:lpstr>投票結果!Print_Area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055851</dc:creator>
  <cp:lastModifiedBy>055851</cp:lastModifiedBy>
  <cp:lastPrinted>2011-08-12T04:40:51Z</cp:lastPrinted>
  <dcterms:created xsi:type="dcterms:W3CDTF">2011-08-10T06:03:39Z</dcterms:created>
  <dcterms:modified xsi:type="dcterms:W3CDTF">2011-08-15T02:45:49Z</dcterms:modified>
</cp:coreProperties>
</file>