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303-16399\市町村係共有\外付けHD(シルバー)\H26年度市町村係共有\041選挙\◆Ｈ２７統一選挙◆\☆支所ＨＰ\"/>
    </mc:Choice>
  </mc:AlternateContent>
  <bookViews>
    <workbookView xWindow="480" yWindow="105" windowWidth="18315" windowHeight="11865"/>
  </bookViews>
  <sheets>
    <sheet name="投票結果" sheetId="1" r:id="rId1"/>
    <sheet name="開票結果" sheetId="2" r:id="rId2"/>
  </sheets>
  <definedNames>
    <definedName name="_xlnm.Print_Area" localSheetId="0">投票結果!$A$1:$M$57</definedName>
  </definedNames>
  <calcPr calcId="152511"/>
</workbook>
</file>

<file path=xl/calcChain.xml><?xml version="1.0" encoding="utf-8"?>
<calcChain xmlns="http://schemas.openxmlformats.org/spreadsheetml/2006/main">
  <c r="J52" i="1" l="1"/>
  <c r="I52" i="1"/>
  <c r="H52" i="1"/>
  <c r="G52" i="1"/>
  <c r="F52" i="1"/>
  <c r="E52" i="1"/>
  <c r="D52" i="1"/>
  <c r="C52" i="1"/>
  <c r="B52" i="1"/>
  <c r="B51" i="1"/>
  <c r="C28" i="2" l="1"/>
  <c r="B28" i="2"/>
  <c r="B11" i="2"/>
  <c r="J35" i="1"/>
  <c r="I35" i="1"/>
  <c r="H35" i="1"/>
  <c r="G35" i="1"/>
  <c r="F35" i="1"/>
  <c r="E35" i="1"/>
  <c r="D35" i="1"/>
  <c r="C35" i="1"/>
  <c r="B35" i="1"/>
  <c r="C51" i="1"/>
  <c r="D51" i="1"/>
  <c r="E51" i="1"/>
  <c r="F51" i="1"/>
  <c r="G51" i="1"/>
  <c r="G27" i="1"/>
  <c r="F27" i="1"/>
  <c r="B27" i="1"/>
  <c r="G10" i="1"/>
  <c r="F10" i="1"/>
  <c r="I10" i="1" s="1"/>
  <c r="E10" i="1"/>
  <c r="E27" i="1" s="1"/>
  <c r="H27" i="1" s="1"/>
  <c r="B10" i="1"/>
  <c r="C10" i="1"/>
  <c r="C27" i="1" s="1"/>
  <c r="D10" i="1"/>
  <c r="D27" i="1" s="1"/>
  <c r="J27" i="1" s="1"/>
  <c r="C11" i="2"/>
  <c r="I27" i="1" l="1"/>
  <c r="J10" i="1"/>
  <c r="H10" i="1"/>
</calcChain>
</file>

<file path=xl/sharedStrings.xml><?xml version="1.0" encoding="utf-8"?>
<sst xmlns="http://schemas.openxmlformats.org/spreadsheetml/2006/main" count="282" uniqueCount="64">
  <si>
    <t>区分</t>
  </si>
  <si>
    <t>選挙当日の有権者数</t>
  </si>
  <si>
    <t>投票者数</t>
  </si>
  <si>
    <t>投票率（％）</t>
  </si>
  <si>
    <t>前回投票率（％）</t>
  </si>
  <si>
    <t>男</t>
  </si>
  <si>
    <t>女</t>
  </si>
  <si>
    <t>計</t>
  </si>
  <si>
    <t>北見市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</si>
  <si>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</si>
  <si>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</si>
  <si>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</si>
  <si>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</si>
  <si>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</si>
  <si>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</si>
  <si>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</si>
  <si>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</si>
  <si>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</si>
  <si>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</si>
  <si>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</si>
  <si>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</si>
  <si>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</si>
  <si>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</si>
  <si>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</si>
  <si>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</si>
  <si>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</si>
  <si>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町村計</t>
    <rPh sb="0" eb="2">
      <t>チョウソン</t>
    </rPh>
    <phoneticPr fontId="1"/>
  </si>
  <si>
    <t>市計</t>
    <rPh sb="0" eb="1">
      <t>シ</t>
    </rPh>
    <rPh sb="1" eb="2">
      <t>ケイ</t>
    </rPh>
    <phoneticPr fontId="1"/>
  </si>
  <si>
    <t>市町村名</t>
    <phoneticPr fontId="1"/>
  </si>
  <si>
    <t>町村計</t>
    <rPh sb="0" eb="2">
      <t>チョウソン</t>
    </rPh>
    <rPh sb="2" eb="3">
      <t>ケイ</t>
    </rPh>
    <phoneticPr fontId="1"/>
  </si>
  <si>
    <t>高橋　はるみ</t>
  </si>
  <si>
    <t>(無所属)</t>
  </si>
  <si>
    <t>市 計</t>
  </si>
  <si>
    <t>市町村名</t>
    <rPh sb="0" eb="3">
      <t>シチョウソン</t>
    </rPh>
    <rPh sb="3" eb="4">
      <t>メイ</t>
    </rPh>
    <phoneticPr fontId="1"/>
  </si>
  <si>
    <t>とりこし　良孝</t>
  </si>
  <si>
    <t>ちょうなん　幸子</t>
  </si>
  <si>
    <t>(自由民主党)</t>
  </si>
  <si>
    <t>(民主党)</t>
  </si>
  <si>
    <t>佐藤　しんや</t>
  </si>
  <si>
    <t>オホーツク計</t>
    <rPh sb="5" eb="6">
      <t>ケイ</t>
    </rPh>
    <phoneticPr fontId="1"/>
  </si>
  <si>
    <t>－</t>
    <phoneticPr fontId="1"/>
  </si>
  <si>
    <t>北海道知事選挙及び北海道議会議員選挙 投票結果（市町村別内訳）</t>
    <rPh sb="0" eb="3">
      <t>ホッカイドウ</t>
    </rPh>
    <rPh sb="3" eb="5">
      <t>チジ</t>
    </rPh>
    <rPh sb="5" eb="7">
      <t>センキョ</t>
    </rPh>
    <rPh sb="7" eb="8">
      <t>オヨ</t>
    </rPh>
    <rPh sb="9" eb="12">
      <t>ホッカイドウ</t>
    </rPh>
    <rPh sb="12" eb="14">
      <t>ギカイ</t>
    </rPh>
    <rPh sb="14" eb="16">
      <t>ギイン</t>
    </rPh>
    <rPh sb="16" eb="18">
      <t>センキョ</t>
    </rPh>
    <rPh sb="19" eb="21">
      <t>トウヒョウ</t>
    </rPh>
    <rPh sb="21" eb="23">
      <t>ケッカ</t>
    </rPh>
    <rPh sb="24" eb="27">
      <t>シチョウソン</t>
    </rPh>
    <rPh sb="27" eb="28">
      <t>ベツ</t>
    </rPh>
    <rPh sb="28" eb="30">
      <t>ウチワケ</t>
    </rPh>
    <phoneticPr fontId="2"/>
  </si>
  <si>
    <t>【北海道知事選挙】</t>
    <rPh sb="1" eb="4">
      <t>ホッカイドウ</t>
    </rPh>
    <rPh sb="4" eb="6">
      <t>チジ</t>
    </rPh>
    <rPh sb="6" eb="8">
      <t>センキョ</t>
    </rPh>
    <phoneticPr fontId="1"/>
  </si>
  <si>
    <t>【北海道議会議員選挙】</t>
    <rPh sb="1" eb="4">
      <t>ホッカイドウ</t>
    </rPh>
    <rPh sb="4" eb="6">
      <t>ギカイ</t>
    </rPh>
    <rPh sb="6" eb="8">
      <t>ギイン</t>
    </rPh>
    <rPh sb="8" eb="10">
      <t>センキョ</t>
    </rPh>
    <phoneticPr fontId="1"/>
  </si>
  <si>
    <t>北海道知事選挙及び北海道議会議員選挙　候補者別得票数</t>
    <rPh sb="0" eb="3">
      <t>ホッカイドウ</t>
    </rPh>
    <rPh sb="3" eb="5">
      <t>チジ</t>
    </rPh>
    <rPh sb="5" eb="7">
      <t>センキョ</t>
    </rPh>
    <rPh sb="7" eb="8">
      <t>オヨ</t>
    </rPh>
    <rPh sb="9" eb="12">
      <t>ホッカイドウ</t>
    </rPh>
    <rPh sb="12" eb="14">
      <t>ギカイ</t>
    </rPh>
    <rPh sb="15" eb="16">
      <t>イン</t>
    </rPh>
    <rPh sb="16" eb="18">
      <t>センキョ</t>
    </rPh>
    <rPh sb="19" eb="21">
      <t>コウホ</t>
    </rPh>
    <rPh sb="21" eb="22">
      <t>シャ</t>
    </rPh>
    <rPh sb="22" eb="23">
      <t>ベツ</t>
    </rPh>
    <rPh sb="23" eb="26">
      <t>トクヒョウスウ</t>
    </rPh>
    <phoneticPr fontId="2"/>
  </si>
  <si>
    <t>選挙区名</t>
    <rPh sb="0" eb="3">
      <t>センキョク</t>
    </rPh>
    <rPh sb="3" eb="4">
      <t>メイ</t>
    </rPh>
    <phoneticPr fontId="1"/>
  </si>
  <si>
    <t>　北見市：定数　2</t>
    <phoneticPr fontId="1"/>
  </si>
  <si>
    <t>　網走市：定数　1</t>
    <phoneticPr fontId="1"/>
  </si>
  <si>
    <t>　選挙期日　平成２７年４月１２日</t>
    <rPh sb="1" eb="3">
      <t>センキョ</t>
    </rPh>
    <rPh sb="3" eb="5">
      <t>キジツ</t>
    </rPh>
    <rPh sb="6" eb="8">
      <t>ヘイセイ</t>
    </rPh>
    <rPh sb="10" eb="11">
      <t>ネン</t>
    </rPh>
    <rPh sb="12" eb="13">
      <t>ガツ</t>
    </rPh>
    <rPh sb="15" eb="16">
      <t>ニチ</t>
    </rPh>
    <phoneticPr fontId="1"/>
  </si>
  <si>
    <t>※紋別市選挙区及びオホーツク総合振興局所管区域選挙区は前回無投票</t>
    <rPh sb="1" eb="4">
      <t>モンベツシ</t>
    </rPh>
    <rPh sb="4" eb="7">
      <t>センキョク</t>
    </rPh>
    <rPh sb="7" eb="8">
      <t>オヨ</t>
    </rPh>
    <rPh sb="14" eb="16">
      <t>ソウゴウ</t>
    </rPh>
    <rPh sb="16" eb="19">
      <t>シンコウキョク</t>
    </rPh>
    <rPh sb="19" eb="21">
      <t>ショカン</t>
    </rPh>
    <rPh sb="21" eb="23">
      <t>クイキ</t>
    </rPh>
    <rPh sb="23" eb="26">
      <t>センキョク</t>
    </rPh>
    <rPh sb="27" eb="29">
      <t>ゼンカイ</t>
    </rPh>
    <rPh sb="29" eb="32">
      <t>ムトウヒョウ</t>
    </rPh>
    <phoneticPr fontId="1"/>
  </si>
  <si>
    <t>－</t>
  </si>
  <si>
    <t>オホーツク西地域</t>
  </si>
  <si>
    <t>（再掲）オホーツク東地域</t>
    <rPh sb="1" eb="3">
      <t>サイケイ</t>
    </rPh>
    <rPh sb="9" eb="10">
      <t>ヒガシ</t>
    </rPh>
    <rPh sb="10" eb="12">
      <t>チイキ</t>
    </rPh>
    <phoneticPr fontId="1"/>
  </si>
  <si>
    <t>（再掲）オホーツク西地域</t>
    <rPh sb="1" eb="3">
      <t>サイケイ</t>
    </rPh>
    <rPh sb="9" eb="10">
      <t>ニシ</t>
    </rPh>
    <rPh sb="10" eb="12">
      <t>チイキ</t>
    </rPh>
    <phoneticPr fontId="1"/>
  </si>
  <si>
    <t>ふなはし　賢二</t>
  </si>
  <si>
    <t>つかもと　敏一</t>
  </si>
  <si>
    <t>おざわ　陽平</t>
  </si>
  <si>
    <t>くさか　太朗</t>
  </si>
  <si>
    <t>新沼　とおる</t>
  </si>
  <si>
    <t>くぼあき　雄太</t>
  </si>
  <si>
    <t>佐藤　のりゆき</t>
  </si>
  <si>
    <t>　オホーツク西地域：定数　2</t>
    <rPh sb="6" eb="7">
      <t>ニシ</t>
    </rPh>
    <rPh sb="7" eb="9">
      <t>チイキ</t>
    </rPh>
    <phoneticPr fontId="1"/>
  </si>
  <si>
    <t>※オホーツク東地域は無投票</t>
    <rPh sb="6" eb="7">
      <t>ヒガシ</t>
    </rPh>
    <rPh sb="7" eb="9">
      <t>チイキ</t>
    </rPh>
    <rPh sb="10" eb="13">
      <t>ムトウヒョウ</t>
    </rPh>
    <phoneticPr fontId="1"/>
  </si>
  <si>
    <t>※オホーツク東地域は今回無投票</t>
    <rPh sb="6" eb="7">
      <t>ヒガシ</t>
    </rPh>
    <rPh sb="7" eb="9">
      <t>チイキ</t>
    </rPh>
    <rPh sb="10" eb="12">
      <t>コンカイ</t>
    </rPh>
    <rPh sb="12" eb="15">
      <t>ムトウヒョウ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</si>
</sst>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&quot;%&quot;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333333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3" borderId="0" xfId="0" applyFill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0" fontId="0" fillId="0" borderId="0" xfId="0" applyNumberForma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0" fontId="9" fillId="2" borderId="19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10" fontId="9" fillId="2" borderId="4" xfId="0" applyNumberFormat="1" applyFont="1" applyFill="1" applyBorder="1" applyAlignment="1">
      <alignment horizontal="right" vertical="center" wrapText="1"/>
    </xf>
    <xf numFmtId="10" fontId="9" fillId="2" borderId="20" xfId="0" applyNumberFormat="1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176" fontId="9" fillId="0" borderId="6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2" borderId="9" xfId="0" applyNumberFormat="1" applyFont="1" applyFill="1" applyBorder="1" applyAlignment="1">
      <alignment horizontal="right" vertical="center"/>
    </xf>
    <xf numFmtId="176" fontId="9" fillId="2" borderId="10" xfId="0" applyNumberFormat="1" applyFont="1" applyFill="1" applyBorder="1" applyAlignment="1">
      <alignment horizontal="right" vertical="center"/>
    </xf>
    <xf numFmtId="176" fontId="9" fillId="2" borderId="22" xfId="0" applyNumberFormat="1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center" vertical="center" wrapText="1"/>
    </xf>
    <xf numFmtId="3" fontId="9" fillId="2" borderId="24" xfId="0" applyNumberFormat="1" applyFont="1" applyFill="1" applyBorder="1">
      <alignment vertical="center"/>
    </xf>
    <xf numFmtId="10" fontId="9" fillId="2" borderId="24" xfId="0" applyNumberFormat="1" applyFont="1" applyFill="1" applyBorder="1">
      <alignment vertical="center"/>
    </xf>
    <xf numFmtId="10" fontId="9" fillId="2" borderId="25" xfId="0" applyNumberFormat="1" applyFont="1" applyFill="1" applyBorder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10" fontId="9" fillId="0" borderId="1" xfId="0" applyNumberFormat="1" applyFont="1" applyFill="1" applyBorder="1" applyAlignment="1">
      <alignment horizontal="right" vertical="center" wrapText="1"/>
    </xf>
    <xf numFmtId="10" fontId="9" fillId="0" borderId="15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10" fontId="9" fillId="0" borderId="4" xfId="0" applyNumberFormat="1" applyFont="1" applyBorder="1" applyAlignment="1">
      <alignment horizontal="right" vertical="center" wrapText="1"/>
    </xf>
    <xf numFmtId="10" fontId="9" fillId="0" borderId="4" xfId="0" applyNumberFormat="1" applyFont="1" applyFill="1" applyBorder="1" applyAlignment="1">
      <alignment horizontal="right" vertical="center" wrapText="1"/>
    </xf>
    <xf numFmtId="10" fontId="9" fillId="0" borderId="20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38" fontId="9" fillId="2" borderId="4" xfId="1" applyFont="1" applyFill="1" applyBorder="1" applyAlignment="1">
      <alignment horizontal="right" vertical="center" wrapText="1"/>
    </xf>
    <xf numFmtId="0" fontId="9" fillId="2" borderId="29" xfId="0" applyFont="1" applyFill="1" applyBorder="1" applyAlignment="1">
      <alignment horizontal="center" vertical="center" wrapText="1"/>
    </xf>
    <xf numFmtId="3" fontId="9" fillId="2" borderId="26" xfId="0" applyNumberFormat="1" applyFont="1" applyFill="1" applyBorder="1">
      <alignment vertical="center"/>
    </xf>
    <xf numFmtId="10" fontId="9" fillId="2" borderId="26" xfId="0" applyNumberFormat="1" applyFont="1" applyFill="1" applyBorder="1">
      <alignment vertical="center"/>
    </xf>
    <xf numFmtId="10" fontId="9" fillId="2" borderId="38" xfId="0" applyNumberFormat="1" applyFont="1" applyFill="1" applyBorder="1">
      <alignment vertical="center"/>
    </xf>
    <xf numFmtId="0" fontId="10" fillId="2" borderId="30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3" fontId="9" fillId="2" borderId="32" xfId="0" applyNumberFormat="1" applyFont="1" applyFill="1" applyBorder="1" applyAlignment="1">
      <alignment horizontal="right" vertical="center"/>
    </xf>
    <xf numFmtId="176" fontId="9" fillId="2" borderId="32" xfId="0" applyNumberFormat="1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10" fontId="9" fillId="2" borderId="39" xfId="0" applyNumberFormat="1" applyFont="1" applyFill="1" applyBorder="1">
      <alignment vertical="center"/>
    </xf>
    <xf numFmtId="10" fontId="9" fillId="2" borderId="40" xfId="0" applyNumberFormat="1" applyFont="1" applyFill="1" applyBorder="1">
      <alignment vertical="center"/>
    </xf>
    <xf numFmtId="10" fontId="9" fillId="2" borderId="41" xfId="0" applyNumberFormat="1" applyFont="1" applyFill="1" applyBorder="1">
      <alignment vertical="center"/>
    </xf>
    <xf numFmtId="176" fontId="9" fillId="2" borderId="42" xfId="0" applyNumberFormat="1" applyFont="1" applyFill="1" applyBorder="1" applyAlignment="1">
      <alignment horizontal="right" vertical="center"/>
    </xf>
    <xf numFmtId="176" fontId="9" fillId="2" borderId="43" xfId="0" applyNumberFormat="1" applyFont="1" applyFill="1" applyBorder="1" applyAlignment="1">
      <alignment horizontal="right" vertical="center"/>
    </xf>
    <xf numFmtId="10" fontId="9" fillId="2" borderId="44" xfId="0" applyNumberFormat="1" applyFont="1" applyFill="1" applyBorder="1" applyAlignment="1">
      <alignment horizontal="center" vertical="center" wrapText="1"/>
    </xf>
    <xf numFmtId="10" fontId="9" fillId="2" borderId="45" xfId="0" applyNumberFormat="1" applyFont="1" applyFill="1" applyBorder="1" applyAlignment="1">
      <alignment horizontal="center" vertical="center" wrapText="1"/>
    </xf>
    <xf numFmtId="0" fontId="13" fillId="2" borderId="31" xfId="0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2" borderId="47" xfId="0" applyFont="1" applyFill="1" applyBorder="1" applyAlignment="1">
      <alignment horizontal="center" vertical="center" shrinkToFit="1"/>
    </xf>
    <xf numFmtId="0" fontId="15" fillId="2" borderId="48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shrinkToFit="1"/>
    </xf>
    <xf numFmtId="0" fontId="15" fillId="2" borderId="49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50" xfId="0" applyFont="1" applyFill="1" applyBorder="1" applyAlignment="1">
      <alignment horizontal="center" vertical="center" shrinkToFit="1"/>
    </xf>
    <xf numFmtId="3" fontId="11" fillId="0" borderId="5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2" borderId="2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3" fontId="11" fillId="2" borderId="9" xfId="0" applyNumberFormat="1" applyFont="1" applyFill="1" applyBorder="1" applyAlignment="1">
      <alignment horizontal="right" vertical="center"/>
    </xf>
    <xf numFmtId="3" fontId="11" fillId="2" borderId="22" xfId="0" applyNumberFormat="1" applyFont="1" applyFill="1" applyBorder="1" applyAlignment="1">
      <alignment horizontal="right" vertical="center"/>
    </xf>
    <xf numFmtId="3" fontId="9" fillId="2" borderId="25" xfId="0" applyNumberFormat="1" applyFont="1" applyFill="1" applyBorder="1">
      <alignment vertical="center"/>
    </xf>
    <xf numFmtId="3" fontId="9" fillId="0" borderId="0" xfId="0" applyNumberFormat="1" applyFont="1" applyFill="1" applyBorder="1">
      <alignment vertical="center"/>
    </xf>
    <xf numFmtId="0" fontId="15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 wrapText="1"/>
    </xf>
    <xf numFmtId="0" fontId="15" fillId="2" borderId="47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 wrapText="1"/>
    </xf>
    <xf numFmtId="3" fontId="15" fillId="0" borderId="32" xfId="0" applyNumberFormat="1" applyFont="1" applyBorder="1" applyAlignment="1">
      <alignment horizontal="right" vertical="center"/>
    </xf>
    <xf numFmtId="3" fontId="15" fillId="0" borderId="3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view="pageBreakPreview" zoomScale="85" zoomScaleNormal="85" zoomScaleSheetLayoutView="85" workbookViewId="0">
      <selection sqref="A1:M1"/>
    </sheetView>
  </sheetViews>
  <sheetFormatPr defaultRowHeight="13.5"/>
  <cols>
    <col min="1" max="1" width="19.375" customWidth="1"/>
    <col min="2" max="13" width="9.125" bestFit="1" customWidth="1"/>
  </cols>
  <sheetData>
    <row r="1" spans="1:13" ht="30" customHeight="1">
      <c r="A1" s="107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0.10000000000000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7.25" customHeight="1">
      <c r="A3" s="9" t="s">
        <v>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0.100000000000001" customHeight="1" thickBot="1">
      <c r="A4" s="3" t="s">
        <v>42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.95" customHeight="1">
      <c r="A5" s="13" t="s">
        <v>0</v>
      </c>
      <c r="B5" s="108" t="s">
        <v>1</v>
      </c>
      <c r="C5" s="108"/>
      <c r="D5" s="108"/>
      <c r="E5" s="108" t="s">
        <v>2</v>
      </c>
      <c r="F5" s="108"/>
      <c r="G5" s="108"/>
      <c r="H5" s="108" t="s">
        <v>3</v>
      </c>
      <c r="I5" s="108"/>
      <c r="J5" s="108"/>
      <c r="K5" s="108" t="s">
        <v>4</v>
      </c>
      <c r="L5" s="108"/>
      <c r="M5" s="109"/>
    </row>
    <row r="6" spans="1:13" ht="24.95" customHeight="1">
      <c r="A6" s="14" t="s">
        <v>28</v>
      </c>
      <c r="B6" s="15" t="s">
        <v>5</v>
      </c>
      <c r="C6" s="15" t="s">
        <v>6</v>
      </c>
      <c r="D6" s="15" t="s">
        <v>7</v>
      </c>
      <c r="E6" s="15" t="s">
        <v>5</v>
      </c>
      <c r="F6" s="15" t="s">
        <v>6</v>
      </c>
      <c r="G6" s="15" t="s">
        <v>7</v>
      </c>
      <c r="H6" s="15" t="s">
        <v>5</v>
      </c>
      <c r="I6" s="15" t="s">
        <v>6</v>
      </c>
      <c r="J6" s="15" t="s">
        <v>7</v>
      </c>
      <c r="K6" s="15" t="s">
        <v>5</v>
      </c>
      <c r="L6" s="15" t="s">
        <v>6</v>
      </c>
      <c r="M6" s="16" t="s">
        <v>7</v>
      </c>
    </row>
    <row r="7" spans="1:13" ht="20.100000000000001" customHeight="1">
      <c r="A7" s="17" t="s">
        <v>8</v>
      </c>
      <c r="B7" s="12">
        <v>46837</v>
      </c>
      <c r="C7" s="12">
        <v>53575</v>
      </c>
      <c r="D7" s="12">
        <v>100412</v>
      </c>
      <c r="E7" s="12">
        <v>28694</v>
      </c>
      <c r="F7" s="12">
        <v>32017</v>
      </c>
      <c r="G7" s="12">
        <v>60711</v>
      </c>
      <c r="H7" s="18">
        <v>61.26</v>
      </c>
      <c r="I7" s="18">
        <v>59.76</v>
      </c>
      <c r="J7" s="18">
        <v>60.46</v>
      </c>
      <c r="K7" s="18">
        <v>59.35</v>
      </c>
      <c r="L7" s="18">
        <v>57.66</v>
      </c>
      <c r="M7" s="19">
        <v>58.45</v>
      </c>
    </row>
    <row r="8" spans="1:13" ht="20.100000000000001" customHeight="1">
      <c r="A8" s="17" t="s">
        <v>9</v>
      </c>
      <c r="B8" s="12">
        <v>14668</v>
      </c>
      <c r="C8" s="12">
        <v>15792</v>
      </c>
      <c r="D8" s="12">
        <v>30460</v>
      </c>
      <c r="E8" s="12">
        <v>9543</v>
      </c>
      <c r="F8" s="12">
        <v>10370</v>
      </c>
      <c r="G8" s="12">
        <v>19913</v>
      </c>
      <c r="H8" s="18">
        <v>65.06</v>
      </c>
      <c r="I8" s="18">
        <v>65.67</v>
      </c>
      <c r="J8" s="18">
        <v>65.37</v>
      </c>
      <c r="K8" s="18">
        <v>66.61</v>
      </c>
      <c r="L8" s="18">
        <v>68.28</v>
      </c>
      <c r="M8" s="19">
        <v>67.47</v>
      </c>
    </row>
    <row r="9" spans="1:13" ht="20.100000000000001" customHeight="1" thickBot="1">
      <c r="A9" s="20" t="s">
        <v>10</v>
      </c>
      <c r="B9" s="21">
        <v>9091</v>
      </c>
      <c r="C9" s="21">
        <v>10507</v>
      </c>
      <c r="D9" s="21">
        <v>19598</v>
      </c>
      <c r="E9" s="21">
        <v>5855</v>
      </c>
      <c r="F9" s="21">
        <v>6672</v>
      </c>
      <c r="G9" s="21">
        <v>12527</v>
      </c>
      <c r="H9" s="18">
        <v>64.400000000000006</v>
      </c>
      <c r="I9" s="18">
        <v>63.5</v>
      </c>
      <c r="J9" s="18">
        <v>63.92</v>
      </c>
      <c r="K9" s="18">
        <v>52.58</v>
      </c>
      <c r="L9" s="18">
        <v>51.85</v>
      </c>
      <c r="M9" s="19">
        <v>52.19</v>
      </c>
    </row>
    <row r="10" spans="1:13" ht="20.100000000000001" customHeight="1" thickTop="1" thickBot="1">
      <c r="A10" s="22" t="s">
        <v>27</v>
      </c>
      <c r="B10" s="23">
        <f>SUM(B7:B9)</f>
        <v>70596</v>
      </c>
      <c r="C10" s="23">
        <f>SUM(C7:C9)</f>
        <v>79874</v>
      </c>
      <c r="D10" s="23">
        <f t="shared" ref="D10" si="0">SUM(D7:D9)</f>
        <v>150470</v>
      </c>
      <c r="E10" s="23">
        <f>SUM(E7:E9)</f>
        <v>44092</v>
      </c>
      <c r="F10" s="23">
        <f>SUM(F7:F9)</f>
        <v>49059</v>
      </c>
      <c r="G10" s="23">
        <f>SUM(G7:G9)</f>
        <v>93151</v>
      </c>
      <c r="H10" s="24">
        <f>E10/B10</f>
        <v>0.62456796419060567</v>
      </c>
      <c r="I10" s="24">
        <f>F10/C10</f>
        <v>0.61420487267446233</v>
      </c>
      <c r="J10" s="24">
        <f>G10/D10</f>
        <v>0.61906692363926363</v>
      </c>
      <c r="K10" s="24">
        <v>0.59984840132304296</v>
      </c>
      <c r="L10" s="24">
        <v>0.58994618395303322</v>
      </c>
      <c r="M10" s="25">
        <v>0.59460212545360291</v>
      </c>
    </row>
    <row r="11" spans="1:13" ht="20.100000000000001" customHeight="1" thickTop="1">
      <c r="A11" s="26" t="s">
        <v>11</v>
      </c>
      <c r="B11" s="27">
        <v>8172</v>
      </c>
      <c r="C11" s="27">
        <v>8982</v>
      </c>
      <c r="D11" s="27">
        <v>17154</v>
      </c>
      <c r="E11" s="27">
        <v>5243</v>
      </c>
      <c r="F11" s="27">
        <v>5617</v>
      </c>
      <c r="G11" s="27">
        <v>10860</v>
      </c>
      <c r="H11" s="18">
        <v>64.16</v>
      </c>
      <c r="I11" s="18">
        <v>62.54</v>
      </c>
      <c r="J11" s="18">
        <v>63.31</v>
      </c>
      <c r="K11" s="18">
        <v>64.569999999999993</v>
      </c>
      <c r="L11" s="18">
        <v>60.35</v>
      </c>
      <c r="M11" s="19">
        <v>62.38</v>
      </c>
    </row>
    <row r="12" spans="1:13" ht="20.100000000000001" customHeight="1">
      <c r="A12" s="17" t="s">
        <v>12</v>
      </c>
      <c r="B12" s="12">
        <v>2121</v>
      </c>
      <c r="C12" s="12">
        <v>2352</v>
      </c>
      <c r="D12" s="12">
        <v>4473</v>
      </c>
      <c r="E12" s="12">
        <v>1314</v>
      </c>
      <c r="F12" s="12">
        <v>1430</v>
      </c>
      <c r="G12" s="12">
        <v>2744</v>
      </c>
      <c r="H12" s="18">
        <v>61.95</v>
      </c>
      <c r="I12" s="18">
        <v>60.8</v>
      </c>
      <c r="J12" s="18">
        <v>61.35</v>
      </c>
      <c r="K12" s="18">
        <v>61.13</v>
      </c>
      <c r="L12" s="18">
        <v>59.57</v>
      </c>
      <c r="M12" s="19">
        <v>60.3</v>
      </c>
    </row>
    <row r="13" spans="1:13" ht="20.100000000000001" customHeight="1">
      <c r="A13" s="17" t="s">
        <v>13</v>
      </c>
      <c r="B13" s="12">
        <v>4837</v>
      </c>
      <c r="C13" s="12">
        <v>5109</v>
      </c>
      <c r="D13" s="12">
        <v>9946</v>
      </c>
      <c r="E13" s="12">
        <v>3157</v>
      </c>
      <c r="F13" s="12">
        <v>3282</v>
      </c>
      <c r="G13" s="12">
        <v>6439</v>
      </c>
      <c r="H13" s="18">
        <v>65.27</v>
      </c>
      <c r="I13" s="18">
        <v>64.239999999999995</v>
      </c>
      <c r="J13" s="18">
        <v>64.739999999999995</v>
      </c>
      <c r="K13" s="18">
        <v>66.290000000000006</v>
      </c>
      <c r="L13" s="18">
        <v>67.650000000000006</v>
      </c>
      <c r="M13" s="19">
        <v>66.989999999999995</v>
      </c>
    </row>
    <row r="14" spans="1:13" ht="20.100000000000001" customHeight="1">
      <c r="A14" s="17" t="s">
        <v>14</v>
      </c>
      <c r="B14" s="12">
        <v>1740</v>
      </c>
      <c r="C14" s="12">
        <v>1872</v>
      </c>
      <c r="D14" s="12">
        <v>3612</v>
      </c>
      <c r="E14" s="12">
        <v>1363</v>
      </c>
      <c r="F14" s="12">
        <v>1418</v>
      </c>
      <c r="G14" s="12">
        <v>2781</v>
      </c>
      <c r="H14" s="18">
        <v>78.33</v>
      </c>
      <c r="I14" s="18">
        <v>75.75</v>
      </c>
      <c r="J14" s="18">
        <v>76.989999999999995</v>
      </c>
      <c r="K14" s="18">
        <v>76.040000000000006</v>
      </c>
      <c r="L14" s="18">
        <v>73.930000000000007</v>
      </c>
      <c r="M14" s="19">
        <v>74.94</v>
      </c>
    </row>
    <row r="15" spans="1:13" ht="20.100000000000001" customHeight="1">
      <c r="A15" s="17" t="s">
        <v>15</v>
      </c>
      <c r="B15" s="12">
        <v>2037</v>
      </c>
      <c r="C15" s="12">
        <v>2273</v>
      </c>
      <c r="D15" s="12">
        <v>4310</v>
      </c>
      <c r="E15" s="12">
        <v>1360</v>
      </c>
      <c r="F15" s="12">
        <v>1454</v>
      </c>
      <c r="G15" s="12">
        <v>2814</v>
      </c>
      <c r="H15" s="18">
        <v>66.760000000000005</v>
      </c>
      <c r="I15" s="18">
        <v>63.97</v>
      </c>
      <c r="J15" s="18">
        <v>65.290000000000006</v>
      </c>
      <c r="K15" s="18">
        <v>69.87</v>
      </c>
      <c r="L15" s="18">
        <v>68.599999999999994</v>
      </c>
      <c r="M15" s="19">
        <v>69.2</v>
      </c>
    </row>
    <row r="16" spans="1:13" ht="20.100000000000001" customHeight="1">
      <c r="A16" s="17" t="s">
        <v>16</v>
      </c>
      <c r="B16" s="12">
        <v>2060</v>
      </c>
      <c r="C16" s="12">
        <v>2315</v>
      </c>
      <c r="D16" s="12">
        <v>4375</v>
      </c>
      <c r="E16" s="12">
        <v>1394</v>
      </c>
      <c r="F16" s="12">
        <v>1521</v>
      </c>
      <c r="G16" s="12">
        <v>2915</v>
      </c>
      <c r="H16" s="18">
        <v>67.67</v>
      </c>
      <c r="I16" s="18">
        <v>65.7</v>
      </c>
      <c r="J16" s="18">
        <v>66.63</v>
      </c>
      <c r="K16" s="18">
        <v>64.8</v>
      </c>
      <c r="L16" s="18">
        <v>63.15</v>
      </c>
      <c r="M16" s="19">
        <v>63.93</v>
      </c>
    </row>
    <row r="17" spans="1:15" ht="20.100000000000001" customHeight="1">
      <c r="A17" s="17" t="s">
        <v>17</v>
      </c>
      <c r="B17" s="12">
        <v>1230</v>
      </c>
      <c r="C17" s="12">
        <v>1438</v>
      </c>
      <c r="D17" s="12">
        <v>2668</v>
      </c>
      <c r="E17" s="28">
        <v>922</v>
      </c>
      <c r="F17" s="12">
        <v>1028</v>
      </c>
      <c r="G17" s="12">
        <v>1950</v>
      </c>
      <c r="H17" s="18">
        <v>74.959999999999994</v>
      </c>
      <c r="I17" s="18">
        <v>71.489999999999995</v>
      </c>
      <c r="J17" s="18">
        <v>73.09</v>
      </c>
      <c r="K17" s="18">
        <v>74.92</v>
      </c>
      <c r="L17" s="18">
        <v>72.89</v>
      </c>
      <c r="M17" s="19">
        <v>73.819999999999993</v>
      </c>
    </row>
    <row r="18" spans="1:15" ht="20.100000000000001" customHeight="1">
      <c r="A18" s="17" t="s">
        <v>18</v>
      </c>
      <c r="B18" s="12">
        <v>2181</v>
      </c>
      <c r="C18" s="12">
        <v>2406</v>
      </c>
      <c r="D18" s="12">
        <v>4587</v>
      </c>
      <c r="E18" s="12">
        <v>1528</v>
      </c>
      <c r="F18" s="12">
        <v>1659</v>
      </c>
      <c r="G18" s="12">
        <v>3187</v>
      </c>
      <c r="H18" s="18">
        <v>70.06</v>
      </c>
      <c r="I18" s="18">
        <v>68.95</v>
      </c>
      <c r="J18" s="18">
        <v>69.48</v>
      </c>
      <c r="K18" s="18">
        <v>67.48</v>
      </c>
      <c r="L18" s="18">
        <v>67.84</v>
      </c>
      <c r="M18" s="19">
        <v>67.67</v>
      </c>
    </row>
    <row r="19" spans="1:15" ht="20.100000000000001" customHeight="1">
      <c r="A19" s="17" t="s">
        <v>19</v>
      </c>
      <c r="B19" s="12">
        <v>8330</v>
      </c>
      <c r="C19" s="12">
        <v>9190</v>
      </c>
      <c r="D19" s="12">
        <v>17520</v>
      </c>
      <c r="E19" s="12">
        <v>5907</v>
      </c>
      <c r="F19" s="12">
        <v>6201</v>
      </c>
      <c r="G19" s="12">
        <v>12108</v>
      </c>
      <c r="H19" s="18">
        <v>70.91</v>
      </c>
      <c r="I19" s="18">
        <v>67.48</v>
      </c>
      <c r="J19" s="18">
        <v>69.11</v>
      </c>
      <c r="K19" s="18">
        <v>71.510000000000005</v>
      </c>
      <c r="L19" s="18">
        <v>66.900000000000006</v>
      </c>
      <c r="M19" s="19">
        <v>69.08</v>
      </c>
    </row>
    <row r="20" spans="1:15" ht="20.100000000000001" customHeight="1">
      <c r="A20" s="17" t="s">
        <v>20</v>
      </c>
      <c r="B20" s="12">
        <v>3705</v>
      </c>
      <c r="C20" s="12">
        <v>4142</v>
      </c>
      <c r="D20" s="12">
        <v>7847</v>
      </c>
      <c r="E20" s="12">
        <v>2730</v>
      </c>
      <c r="F20" s="12">
        <v>2966</v>
      </c>
      <c r="G20" s="12">
        <v>5696</v>
      </c>
      <c r="H20" s="18">
        <v>73.680000000000007</v>
      </c>
      <c r="I20" s="18">
        <v>71.61</v>
      </c>
      <c r="J20" s="18">
        <v>72.59</v>
      </c>
      <c r="K20" s="18">
        <v>69.64</v>
      </c>
      <c r="L20" s="18">
        <v>69.010000000000005</v>
      </c>
      <c r="M20" s="19">
        <v>69.3</v>
      </c>
    </row>
    <row r="21" spans="1:15" ht="20.100000000000001" customHeight="1">
      <c r="A21" s="17" t="s">
        <v>21</v>
      </c>
      <c r="B21" s="12">
        <v>1118</v>
      </c>
      <c r="C21" s="12">
        <v>1296</v>
      </c>
      <c r="D21" s="12">
        <v>2414</v>
      </c>
      <c r="E21" s="28">
        <v>930</v>
      </c>
      <c r="F21" s="12">
        <v>1044</v>
      </c>
      <c r="G21" s="12">
        <v>1974</v>
      </c>
      <c r="H21" s="18">
        <v>83.18</v>
      </c>
      <c r="I21" s="18">
        <v>80.56</v>
      </c>
      <c r="J21" s="18">
        <v>81.77</v>
      </c>
      <c r="K21" s="18">
        <v>78.569999999999993</v>
      </c>
      <c r="L21" s="18">
        <v>74.739999999999995</v>
      </c>
      <c r="M21" s="19">
        <v>76.5</v>
      </c>
    </row>
    <row r="22" spans="1:15" ht="20.100000000000001" customHeight="1">
      <c r="A22" s="17" t="s">
        <v>22</v>
      </c>
      <c r="B22" s="12">
        <v>1585</v>
      </c>
      <c r="C22" s="12">
        <v>1718</v>
      </c>
      <c r="D22" s="12">
        <v>3303</v>
      </c>
      <c r="E22" s="12">
        <v>1190</v>
      </c>
      <c r="F22" s="12">
        <v>1286</v>
      </c>
      <c r="G22" s="12">
        <v>2476</v>
      </c>
      <c r="H22" s="18">
        <v>75.08</v>
      </c>
      <c r="I22" s="18">
        <v>74.849999999999994</v>
      </c>
      <c r="J22" s="18">
        <v>74.959999999999994</v>
      </c>
      <c r="K22" s="18">
        <v>73.88</v>
      </c>
      <c r="L22" s="18">
        <v>76.72</v>
      </c>
      <c r="M22" s="19">
        <v>75.34</v>
      </c>
    </row>
    <row r="23" spans="1:15" ht="20.100000000000001" customHeight="1">
      <c r="A23" s="17" t="s">
        <v>23</v>
      </c>
      <c r="B23" s="28">
        <v>459</v>
      </c>
      <c r="C23" s="28">
        <v>499</v>
      </c>
      <c r="D23" s="28">
        <v>958</v>
      </c>
      <c r="E23" s="28">
        <v>374</v>
      </c>
      <c r="F23" s="28">
        <v>425</v>
      </c>
      <c r="G23" s="28">
        <v>799</v>
      </c>
      <c r="H23" s="18">
        <v>81.48</v>
      </c>
      <c r="I23" s="18">
        <v>85.17</v>
      </c>
      <c r="J23" s="18">
        <v>83.4</v>
      </c>
      <c r="K23" s="18">
        <v>83.62</v>
      </c>
      <c r="L23" s="18">
        <v>80.430000000000007</v>
      </c>
      <c r="M23" s="19">
        <v>81.96</v>
      </c>
    </row>
    <row r="24" spans="1:15" ht="20.100000000000001" customHeight="1">
      <c r="A24" s="17" t="s">
        <v>24</v>
      </c>
      <c r="B24" s="12">
        <v>1817</v>
      </c>
      <c r="C24" s="12">
        <v>2008</v>
      </c>
      <c r="D24" s="12">
        <v>3825</v>
      </c>
      <c r="E24" s="12">
        <v>1210</v>
      </c>
      <c r="F24" s="12">
        <v>1318</v>
      </c>
      <c r="G24" s="12">
        <v>2528</v>
      </c>
      <c r="H24" s="18">
        <v>66.59</v>
      </c>
      <c r="I24" s="18">
        <v>65.64</v>
      </c>
      <c r="J24" s="18">
        <v>66.09</v>
      </c>
      <c r="K24" s="18">
        <v>65.989999999999995</v>
      </c>
      <c r="L24" s="18">
        <v>66.459999999999994</v>
      </c>
      <c r="M24" s="19">
        <v>66.239999999999995</v>
      </c>
    </row>
    <row r="25" spans="1:15" ht="20.100000000000001" customHeight="1" thickBot="1">
      <c r="A25" s="20" t="s">
        <v>25</v>
      </c>
      <c r="B25" s="21">
        <v>2999</v>
      </c>
      <c r="C25" s="21">
        <v>3279</v>
      </c>
      <c r="D25" s="21">
        <v>6278</v>
      </c>
      <c r="E25" s="21">
        <v>1969</v>
      </c>
      <c r="F25" s="21">
        <v>2046</v>
      </c>
      <c r="G25" s="21">
        <v>4015</v>
      </c>
      <c r="H25" s="29">
        <v>65.66</v>
      </c>
      <c r="I25" s="30">
        <v>62.4</v>
      </c>
      <c r="J25" s="30">
        <v>63.95</v>
      </c>
      <c r="K25" s="30">
        <v>64.22</v>
      </c>
      <c r="L25" s="30">
        <v>61.35</v>
      </c>
      <c r="M25" s="31">
        <v>62.73</v>
      </c>
    </row>
    <row r="26" spans="1:15" ht="20.100000000000001" customHeight="1" thickTop="1" thickBot="1">
      <c r="A26" s="22" t="s">
        <v>26</v>
      </c>
      <c r="B26" s="23">
        <v>44391</v>
      </c>
      <c r="C26" s="23">
        <v>48879</v>
      </c>
      <c r="D26" s="23">
        <v>93270</v>
      </c>
      <c r="E26" s="23">
        <v>30591</v>
      </c>
      <c r="F26" s="23">
        <v>32695</v>
      </c>
      <c r="G26" s="23">
        <v>63286</v>
      </c>
      <c r="H26" s="32">
        <v>68.91</v>
      </c>
      <c r="I26" s="33">
        <v>66.89</v>
      </c>
      <c r="J26" s="33">
        <v>67.849999999999994</v>
      </c>
      <c r="K26" s="33">
        <v>68.349999999999994</v>
      </c>
      <c r="L26" s="33">
        <v>66.31</v>
      </c>
      <c r="M26" s="34">
        <v>67.28</v>
      </c>
    </row>
    <row r="27" spans="1:15" ht="20.100000000000001" customHeight="1" thickTop="1" thickBot="1">
      <c r="A27" s="35" t="s">
        <v>39</v>
      </c>
      <c r="B27" s="36">
        <f t="shared" ref="B27:G27" si="1">B10+B26</f>
        <v>114987</v>
      </c>
      <c r="C27" s="36">
        <f t="shared" si="1"/>
        <v>128753</v>
      </c>
      <c r="D27" s="36">
        <f t="shared" si="1"/>
        <v>243740</v>
      </c>
      <c r="E27" s="36">
        <f t="shared" si="1"/>
        <v>74683</v>
      </c>
      <c r="F27" s="36">
        <f t="shared" si="1"/>
        <v>81754</v>
      </c>
      <c r="G27" s="36">
        <f t="shared" si="1"/>
        <v>156437</v>
      </c>
      <c r="H27" s="37">
        <f>E27/B27</f>
        <v>0.64949081200483538</v>
      </c>
      <c r="I27" s="37">
        <f>F27/C27</f>
        <v>0.63496772890728759</v>
      </c>
      <c r="J27" s="37">
        <f>G27/D27</f>
        <v>0.64181915155493563</v>
      </c>
      <c r="K27" s="37">
        <v>0.63263732302869258</v>
      </c>
      <c r="L27" s="37">
        <v>0.61823254976673014</v>
      </c>
      <c r="M27" s="38">
        <v>0.62503513167947244</v>
      </c>
    </row>
    <row r="28" spans="1:15" ht="18.75" customHeight="1">
      <c r="H28" s="8"/>
      <c r="I28" s="8"/>
      <c r="J28" s="8"/>
    </row>
    <row r="29" spans="1:15" ht="24.95" customHeight="1" thickBot="1">
      <c r="A29" s="3" t="s">
        <v>43</v>
      </c>
    </row>
    <row r="30" spans="1:15" ht="24.95" customHeight="1">
      <c r="A30" s="13" t="s">
        <v>0</v>
      </c>
      <c r="B30" s="108" t="s">
        <v>1</v>
      </c>
      <c r="C30" s="108"/>
      <c r="D30" s="108"/>
      <c r="E30" s="108" t="s">
        <v>2</v>
      </c>
      <c r="F30" s="108"/>
      <c r="G30" s="108"/>
      <c r="H30" s="108" t="s">
        <v>3</v>
      </c>
      <c r="I30" s="108"/>
      <c r="J30" s="108"/>
      <c r="K30" s="108" t="s">
        <v>4</v>
      </c>
      <c r="L30" s="108"/>
      <c r="M30" s="109"/>
    </row>
    <row r="31" spans="1:15" ht="24.95" customHeight="1">
      <c r="A31" s="14" t="s">
        <v>28</v>
      </c>
      <c r="B31" s="15" t="s">
        <v>5</v>
      </c>
      <c r="C31" s="15" t="s">
        <v>6</v>
      </c>
      <c r="D31" s="15" t="s">
        <v>7</v>
      </c>
      <c r="E31" s="15" t="s">
        <v>5</v>
      </c>
      <c r="F31" s="15" t="s">
        <v>6</v>
      </c>
      <c r="G31" s="15" t="s">
        <v>7</v>
      </c>
      <c r="H31" s="15" t="s">
        <v>5</v>
      </c>
      <c r="I31" s="15" t="s">
        <v>6</v>
      </c>
      <c r="J31" s="15" t="s">
        <v>7</v>
      </c>
      <c r="K31" s="15" t="s">
        <v>5</v>
      </c>
      <c r="L31" s="15" t="s">
        <v>6</v>
      </c>
      <c r="M31" s="16" t="s">
        <v>7</v>
      </c>
    </row>
    <row r="32" spans="1:15" ht="20.100000000000001" customHeight="1">
      <c r="A32" s="17" t="s">
        <v>8</v>
      </c>
      <c r="B32" s="39">
        <v>46767</v>
      </c>
      <c r="C32" s="39">
        <v>53534</v>
      </c>
      <c r="D32" s="39">
        <v>100301</v>
      </c>
      <c r="E32" s="39">
        <v>28467</v>
      </c>
      <c r="F32" s="39">
        <v>31827</v>
      </c>
      <c r="G32" s="39">
        <v>60294</v>
      </c>
      <c r="H32" s="18">
        <v>60.87</v>
      </c>
      <c r="I32" s="18">
        <v>59.45</v>
      </c>
      <c r="J32" s="18">
        <v>60.11</v>
      </c>
      <c r="K32" s="40">
        <v>0.59079999999999999</v>
      </c>
      <c r="L32" s="40">
        <v>0.57399999999999995</v>
      </c>
      <c r="M32" s="41">
        <v>0.58179999999999998</v>
      </c>
      <c r="O32" s="4"/>
    </row>
    <row r="33" spans="1:13" ht="20.100000000000001" customHeight="1">
      <c r="A33" s="17" t="s">
        <v>9</v>
      </c>
      <c r="B33" s="39">
        <v>14607</v>
      </c>
      <c r="C33" s="39">
        <v>15772</v>
      </c>
      <c r="D33" s="39">
        <v>30379</v>
      </c>
      <c r="E33" s="39">
        <v>9449</v>
      </c>
      <c r="F33" s="39">
        <v>10311</v>
      </c>
      <c r="G33" s="39">
        <v>19760</v>
      </c>
      <c r="H33" s="18">
        <v>64.69</v>
      </c>
      <c r="I33" s="18">
        <v>65.38</v>
      </c>
      <c r="J33" s="18">
        <v>65.040000000000006</v>
      </c>
      <c r="K33" s="40">
        <v>0.6633</v>
      </c>
      <c r="L33" s="40">
        <v>0.68059999999999998</v>
      </c>
      <c r="M33" s="41">
        <v>0.67230000000000001</v>
      </c>
    </row>
    <row r="34" spans="1:13" ht="20.100000000000001" customHeight="1" thickBot="1">
      <c r="A34" s="20" t="s">
        <v>10</v>
      </c>
      <c r="B34" s="12">
        <v>9075</v>
      </c>
      <c r="C34" s="12">
        <v>10497</v>
      </c>
      <c r="D34" s="12">
        <v>19572</v>
      </c>
      <c r="E34" s="12">
        <v>5831</v>
      </c>
      <c r="F34" s="12">
        <v>6656</v>
      </c>
      <c r="G34" s="12">
        <v>12487</v>
      </c>
      <c r="H34" s="18">
        <v>64.25</v>
      </c>
      <c r="I34" s="18">
        <v>63.41</v>
      </c>
      <c r="J34" s="18">
        <v>63.8</v>
      </c>
      <c r="K34" s="42" t="s">
        <v>40</v>
      </c>
      <c r="L34" s="42" t="s">
        <v>40</v>
      </c>
      <c r="M34" s="43" t="s">
        <v>40</v>
      </c>
    </row>
    <row r="35" spans="1:13" ht="20.100000000000001" customHeight="1" thickTop="1" thickBot="1">
      <c r="A35" s="22" t="s">
        <v>27</v>
      </c>
      <c r="B35" s="44">
        <f t="shared" ref="B35:G35" si="2">SUM(B32:B34)</f>
        <v>70449</v>
      </c>
      <c r="C35" s="44">
        <f t="shared" si="2"/>
        <v>79803</v>
      </c>
      <c r="D35" s="44">
        <f t="shared" si="2"/>
        <v>150252</v>
      </c>
      <c r="E35" s="44">
        <f t="shared" si="2"/>
        <v>43747</v>
      </c>
      <c r="F35" s="44">
        <f t="shared" si="2"/>
        <v>48794</v>
      </c>
      <c r="G35" s="44">
        <f t="shared" si="2"/>
        <v>92541</v>
      </c>
      <c r="H35" s="45">
        <f>E35/B35</f>
        <v>0.62097403795653594</v>
      </c>
      <c r="I35" s="45">
        <f>F35/C35</f>
        <v>0.61143064797062763</v>
      </c>
      <c r="J35" s="45">
        <f>G35/D35</f>
        <v>0.61590527913105986</v>
      </c>
      <c r="K35" s="46">
        <v>0.60829214804455956</v>
      </c>
      <c r="L35" s="46">
        <v>0.59852868359623679</v>
      </c>
      <c r="M35" s="47">
        <v>0.60312696464389426</v>
      </c>
    </row>
    <row r="36" spans="1:13" ht="20.100000000000001" customHeight="1" thickTop="1">
      <c r="A36" s="26" t="s">
        <v>11</v>
      </c>
      <c r="B36" s="48" t="s">
        <v>40</v>
      </c>
      <c r="C36" s="48" t="s">
        <v>40</v>
      </c>
      <c r="D36" s="48" t="s">
        <v>40</v>
      </c>
      <c r="E36" s="48" t="s">
        <v>40</v>
      </c>
      <c r="F36" s="48" t="s">
        <v>40</v>
      </c>
      <c r="G36" s="48" t="s">
        <v>40</v>
      </c>
      <c r="H36" s="48" t="s">
        <v>40</v>
      </c>
      <c r="I36" s="48" t="s">
        <v>40</v>
      </c>
      <c r="J36" s="48" t="s">
        <v>40</v>
      </c>
      <c r="K36" s="49" t="s">
        <v>40</v>
      </c>
      <c r="L36" s="49" t="s">
        <v>40</v>
      </c>
      <c r="M36" s="50" t="s">
        <v>40</v>
      </c>
    </row>
    <row r="37" spans="1:13" ht="20.100000000000001" customHeight="1">
      <c r="A37" s="17" t="s">
        <v>12</v>
      </c>
      <c r="B37" s="48" t="s">
        <v>40</v>
      </c>
      <c r="C37" s="48" t="s">
        <v>40</v>
      </c>
      <c r="D37" s="48" t="s">
        <v>40</v>
      </c>
      <c r="E37" s="48" t="s">
        <v>40</v>
      </c>
      <c r="F37" s="48" t="s">
        <v>40</v>
      </c>
      <c r="G37" s="48" t="s">
        <v>40</v>
      </c>
      <c r="H37" s="48" t="s">
        <v>40</v>
      </c>
      <c r="I37" s="48" t="s">
        <v>40</v>
      </c>
      <c r="J37" s="48" t="s">
        <v>40</v>
      </c>
      <c r="K37" s="49" t="s">
        <v>40</v>
      </c>
      <c r="L37" s="49" t="s">
        <v>40</v>
      </c>
      <c r="M37" s="50" t="s">
        <v>40</v>
      </c>
    </row>
    <row r="38" spans="1:13" ht="20.100000000000001" customHeight="1">
      <c r="A38" s="17" t="s">
        <v>13</v>
      </c>
      <c r="B38" s="48" t="s">
        <v>40</v>
      </c>
      <c r="C38" s="48" t="s">
        <v>40</v>
      </c>
      <c r="D38" s="48" t="s">
        <v>40</v>
      </c>
      <c r="E38" s="48" t="s">
        <v>40</v>
      </c>
      <c r="F38" s="48" t="s">
        <v>40</v>
      </c>
      <c r="G38" s="48" t="s">
        <v>40</v>
      </c>
      <c r="H38" s="48" t="s">
        <v>40</v>
      </c>
      <c r="I38" s="48" t="s">
        <v>40</v>
      </c>
      <c r="J38" s="48" t="s">
        <v>40</v>
      </c>
      <c r="K38" s="49" t="s">
        <v>40</v>
      </c>
      <c r="L38" s="49" t="s">
        <v>40</v>
      </c>
      <c r="M38" s="50" t="s">
        <v>40</v>
      </c>
    </row>
    <row r="39" spans="1:13" ht="20.100000000000001" customHeight="1">
      <c r="A39" s="17" t="s">
        <v>14</v>
      </c>
      <c r="B39" s="48" t="s">
        <v>40</v>
      </c>
      <c r="C39" s="48" t="s">
        <v>40</v>
      </c>
      <c r="D39" s="48" t="s">
        <v>40</v>
      </c>
      <c r="E39" s="48" t="s">
        <v>40</v>
      </c>
      <c r="F39" s="48" t="s">
        <v>40</v>
      </c>
      <c r="G39" s="48" t="s">
        <v>40</v>
      </c>
      <c r="H39" s="48" t="s">
        <v>40</v>
      </c>
      <c r="I39" s="48" t="s">
        <v>40</v>
      </c>
      <c r="J39" s="48" t="s">
        <v>40</v>
      </c>
      <c r="K39" s="49" t="s">
        <v>40</v>
      </c>
      <c r="L39" s="49" t="s">
        <v>40</v>
      </c>
      <c r="M39" s="50" t="s">
        <v>40</v>
      </c>
    </row>
    <row r="40" spans="1:13" ht="20.100000000000001" customHeight="1">
      <c r="A40" s="17" t="s">
        <v>15</v>
      </c>
      <c r="B40" s="48" t="s">
        <v>40</v>
      </c>
      <c r="C40" s="48" t="s">
        <v>40</v>
      </c>
      <c r="D40" s="48" t="s">
        <v>40</v>
      </c>
      <c r="E40" s="48" t="s">
        <v>40</v>
      </c>
      <c r="F40" s="48" t="s">
        <v>40</v>
      </c>
      <c r="G40" s="48" t="s">
        <v>40</v>
      </c>
      <c r="H40" s="48" t="s">
        <v>40</v>
      </c>
      <c r="I40" s="48" t="s">
        <v>40</v>
      </c>
      <c r="J40" s="48" t="s">
        <v>40</v>
      </c>
      <c r="K40" s="49" t="s">
        <v>40</v>
      </c>
      <c r="L40" s="49" t="s">
        <v>40</v>
      </c>
      <c r="M40" s="50" t="s">
        <v>40</v>
      </c>
    </row>
    <row r="41" spans="1:13" ht="20.100000000000001" customHeight="1">
      <c r="A41" s="17" t="s">
        <v>16</v>
      </c>
      <c r="B41" s="48" t="s">
        <v>40</v>
      </c>
      <c r="C41" s="48" t="s">
        <v>40</v>
      </c>
      <c r="D41" s="48" t="s">
        <v>40</v>
      </c>
      <c r="E41" s="48" t="s">
        <v>40</v>
      </c>
      <c r="F41" s="48" t="s">
        <v>40</v>
      </c>
      <c r="G41" s="48" t="s">
        <v>40</v>
      </c>
      <c r="H41" s="48" t="s">
        <v>40</v>
      </c>
      <c r="I41" s="48" t="s">
        <v>40</v>
      </c>
      <c r="J41" s="48" t="s">
        <v>40</v>
      </c>
      <c r="K41" s="49" t="s">
        <v>40</v>
      </c>
      <c r="L41" s="49" t="s">
        <v>40</v>
      </c>
      <c r="M41" s="50" t="s">
        <v>40</v>
      </c>
    </row>
    <row r="42" spans="1:13" ht="20.100000000000001" customHeight="1">
      <c r="A42" s="17" t="s">
        <v>17</v>
      </c>
      <c r="B42" s="48" t="s">
        <v>40</v>
      </c>
      <c r="C42" s="48" t="s">
        <v>40</v>
      </c>
      <c r="D42" s="48" t="s">
        <v>40</v>
      </c>
      <c r="E42" s="48" t="s">
        <v>40</v>
      </c>
      <c r="F42" s="48" t="s">
        <v>40</v>
      </c>
      <c r="G42" s="48" t="s">
        <v>40</v>
      </c>
      <c r="H42" s="48" t="s">
        <v>40</v>
      </c>
      <c r="I42" s="48" t="s">
        <v>40</v>
      </c>
      <c r="J42" s="48" t="s">
        <v>40</v>
      </c>
      <c r="K42" s="49" t="s">
        <v>40</v>
      </c>
      <c r="L42" s="49" t="s">
        <v>40</v>
      </c>
      <c r="M42" s="50" t="s">
        <v>40</v>
      </c>
    </row>
    <row r="43" spans="1:13" ht="20.100000000000001" customHeight="1">
      <c r="A43" s="17" t="s">
        <v>18</v>
      </c>
      <c r="B43" s="39">
        <v>2181</v>
      </c>
      <c r="C43" s="39">
        <v>2406</v>
      </c>
      <c r="D43" s="39">
        <v>4587</v>
      </c>
      <c r="E43" s="39">
        <v>1517</v>
      </c>
      <c r="F43" s="39">
        <v>1647</v>
      </c>
      <c r="G43" s="39">
        <v>3164</v>
      </c>
      <c r="H43" s="18">
        <v>69.56</v>
      </c>
      <c r="I43" s="18">
        <v>68.45</v>
      </c>
      <c r="J43" s="18">
        <v>68.98</v>
      </c>
      <c r="K43" s="49" t="s">
        <v>40</v>
      </c>
      <c r="L43" s="49" t="s">
        <v>40</v>
      </c>
      <c r="M43" s="50" t="s">
        <v>40</v>
      </c>
    </row>
    <row r="44" spans="1:13" ht="20.100000000000001" customHeight="1">
      <c r="A44" s="17" t="s">
        <v>19</v>
      </c>
      <c r="B44" s="39">
        <v>8316</v>
      </c>
      <c r="C44" s="39">
        <v>9184</v>
      </c>
      <c r="D44" s="39">
        <v>17500</v>
      </c>
      <c r="E44" s="39">
        <v>5862</v>
      </c>
      <c r="F44" s="39">
        <v>6144</v>
      </c>
      <c r="G44" s="39">
        <v>12006</v>
      </c>
      <c r="H44" s="18">
        <v>70.489999999999995</v>
      </c>
      <c r="I44" s="18">
        <v>66.900000000000006</v>
      </c>
      <c r="J44" s="18">
        <v>68.61</v>
      </c>
      <c r="K44" s="49" t="s">
        <v>40</v>
      </c>
      <c r="L44" s="49" t="s">
        <v>40</v>
      </c>
      <c r="M44" s="50" t="s">
        <v>40</v>
      </c>
    </row>
    <row r="45" spans="1:13" ht="20.100000000000001" customHeight="1">
      <c r="A45" s="17" t="s">
        <v>20</v>
      </c>
      <c r="B45" s="39">
        <v>3702</v>
      </c>
      <c r="C45" s="39">
        <v>4139</v>
      </c>
      <c r="D45" s="39">
        <v>7841</v>
      </c>
      <c r="E45" s="39">
        <v>2717</v>
      </c>
      <c r="F45" s="39">
        <v>2959</v>
      </c>
      <c r="G45" s="39">
        <v>5676</v>
      </c>
      <c r="H45" s="18">
        <v>73.39</v>
      </c>
      <c r="I45" s="18">
        <v>71.489999999999995</v>
      </c>
      <c r="J45" s="18">
        <v>72.39</v>
      </c>
      <c r="K45" s="49" t="s">
        <v>40</v>
      </c>
      <c r="L45" s="49" t="s">
        <v>40</v>
      </c>
      <c r="M45" s="50" t="s">
        <v>40</v>
      </c>
    </row>
    <row r="46" spans="1:13" ht="20.100000000000001" customHeight="1">
      <c r="A46" s="17" t="s">
        <v>21</v>
      </c>
      <c r="B46" s="39">
        <v>1115</v>
      </c>
      <c r="C46" s="39">
        <v>1295</v>
      </c>
      <c r="D46" s="39">
        <v>2410</v>
      </c>
      <c r="E46" s="39">
        <v>927</v>
      </c>
      <c r="F46" s="39">
        <v>1042</v>
      </c>
      <c r="G46" s="39">
        <v>1969</v>
      </c>
      <c r="H46" s="18">
        <v>83.14</v>
      </c>
      <c r="I46" s="18">
        <v>80.459999999999994</v>
      </c>
      <c r="J46" s="18">
        <v>81.7</v>
      </c>
      <c r="K46" s="49" t="s">
        <v>40</v>
      </c>
      <c r="L46" s="49" t="s">
        <v>40</v>
      </c>
      <c r="M46" s="50" t="s">
        <v>40</v>
      </c>
    </row>
    <row r="47" spans="1:13" ht="20.100000000000001" customHeight="1">
      <c r="A47" s="17" t="s">
        <v>22</v>
      </c>
      <c r="B47" s="39">
        <v>1580</v>
      </c>
      <c r="C47" s="39">
        <v>1716</v>
      </c>
      <c r="D47" s="39">
        <v>3296</v>
      </c>
      <c r="E47" s="39">
        <v>1177</v>
      </c>
      <c r="F47" s="39">
        <v>1276</v>
      </c>
      <c r="G47" s="39">
        <v>2453</v>
      </c>
      <c r="H47" s="18">
        <v>74.489999999999995</v>
      </c>
      <c r="I47" s="18">
        <v>74.36</v>
      </c>
      <c r="J47" s="18">
        <v>74.42</v>
      </c>
      <c r="K47" s="49" t="s">
        <v>40</v>
      </c>
      <c r="L47" s="49" t="s">
        <v>40</v>
      </c>
      <c r="M47" s="50" t="s">
        <v>40</v>
      </c>
    </row>
    <row r="48" spans="1:13" ht="20.100000000000001" customHeight="1">
      <c r="A48" s="17" t="s">
        <v>23</v>
      </c>
      <c r="B48" s="39">
        <v>457</v>
      </c>
      <c r="C48" s="39">
        <v>498</v>
      </c>
      <c r="D48" s="39">
        <v>955</v>
      </c>
      <c r="E48" s="39">
        <v>372</v>
      </c>
      <c r="F48" s="39">
        <v>422</v>
      </c>
      <c r="G48" s="39">
        <v>794</v>
      </c>
      <c r="H48" s="18">
        <v>81.400000000000006</v>
      </c>
      <c r="I48" s="18">
        <v>84.74</v>
      </c>
      <c r="J48" s="18">
        <v>83.14</v>
      </c>
      <c r="K48" s="49" t="s">
        <v>40</v>
      </c>
      <c r="L48" s="49" t="s">
        <v>40</v>
      </c>
      <c r="M48" s="50" t="s">
        <v>40</v>
      </c>
    </row>
    <row r="49" spans="1:13" ht="20.100000000000001" customHeight="1">
      <c r="A49" s="17" t="s">
        <v>24</v>
      </c>
      <c r="B49" s="39">
        <v>1809</v>
      </c>
      <c r="C49" s="39">
        <v>2003</v>
      </c>
      <c r="D49" s="39">
        <v>3812</v>
      </c>
      <c r="E49" s="39">
        <v>1195</v>
      </c>
      <c r="F49" s="39">
        <v>1303</v>
      </c>
      <c r="G49" s="39">
        <v>2498</v>
      </c>
      <c r="H49" s="18">
        <v>66.06</v>
      </c>
      <c r="I49" s="18">
        <v>65.05</v>
      </c>
      <c r="J49" s="18">
        <v>65.53</v>
      </c>
      <c r="K49" s="49" t="s">
        <v>40</v>
      </c>
      <c r="L49" s="49" t="s">
        <v>40</v>
      </c>
      <c r="M49" s="50" t="s">
        <v>40</v>
      </c>
    </row>
    <row r="50" spans="1:13" ht="20.100000000000001" customHeight="1" thickBot="1">
      <c r="A50" s="20" t="s">
        <v>25</v>
      </c>
      <c r="B50" s="48" t="s">
        <v>40</v>
      </c>
      <c r="C50" s="48" t="s">
        <v>40</v>
      </c>
      <c r="D50" s="48" t="s">
        <v>40</v>
      </c>
      <c r="E50" s="48" t="s">
        <v>40</v>
      </c>
      <c r="F50" s="48" t="s">
        <v>40</v>
      </c>
      <c r="G50" s="48" t="s">
        <v>40</v>
      </c>
      <c r="H50" s="51" t="s">
        <v>40</v>
      </c>
      <c r="I50" s="51" t="s">
        <v>40</v>
      </c>
      <c r="J50" s="51" t="s">
        <v>40</v>
      </c>
      <c r="K50" s="49" t="s">
        <v>40</v>
      </c>
      <c r="L50" s="49" t="s">
        <v>40</v>
      </c>
      <c r="M50" s="50" t="s">
        <v>40</v>
      </c>
    </row>
    <row r="51" spans="1:13" ht="20.100000000000001" customHeight="1" thickTop="1" thickBot="1">
      <c r="A51" s="22" t="s">
        <v>29</v>
      </c>
      <c r="B51" s="52">
        <f>SUM(B36:B50)</f>
        <v>19160</v>
      </c>
      <c r="C51" s="52">
        <f t="shared" ref="C51:G51" si="3">SUM(C36:C50)</f>
        <v>21241</v>
      </c>
      <c r="D51" s="52">
        <f t="shared" si="3"/>
        <v>40401</v>
      </c>
      <c r="E51" s="52">
        <f t="shared" si="3"/>
        <v>13767</v>
      </c>
      <c r="F51" s="52">
        <f t="shared" si="3"/>
        <v>14793</v>
      </c>
      <c r="G51" s="52">
        <f t="shared" si="3"/>
        <v>28560</v>
      </c>
      <c r="H51" s="74">
        <v>71.849999999999994</v>
      </c>
      <c r="I51" s="75">
        <v>69.64</v>
      </c>
      <c r="J51" s="75">
        <v>70.69</v>
      </c>
      <c r="K51" s="76" t="s">
        <v>50</v>
      </c>
      <c r="L51" s="76" t="s">
        <v>50</v>
      </c>
      <c r="M51" s="77" t="s">
        <v>50</v>
      </c>
    </row>
    <row r="52" spans="1:13" ht="20.100000000000001" customHeight="1" thickTop="1">
      <c r="A52" s="53" t="s">
        <v>39</v>
      </c>
      <c r="B52" s="54">
        <f t="shared" ref="B52:G52" si="4">SUM(B51,B35)</f>
        <v>89609</v>
      </c>
      <c r="C52" s="54">
        <f t="shared" si="4"/>
        <v>101044</v>
      </c>
      <c r="D52" s="54">
        <f t="shared" si="4"/>
        <v>190653</v>
      </c>
      <c r="E52" s="54">
        <f t="shared" si="4"/>
        <v>57514</v>
      </c>
      <c r="F52" s="54">
        <f t="shared" si="4"/>
        <v>63587</v>
      </c>
      <c r="G52" s="54">
        <f t="shared" si="4"/>
        <v>121101</v>
      </c>
      <c r="H52" s="55">
        <f>E52/B52</f>
        <v>0.64183285161088732</v>
      </c>
      <c r="I52" s="55">
        <f>F52/C52</f>
        <v>0.62930010688412974</v>
      </c>
      <c r="J52" s="56">
        <f>G52/D52</f>
        <v>0.6351906342937168</v>
      </c>
      <c r="K52" s="71">
        <v>0.60829214804456</v>
      </c>
      <c r="L52" s="72">
        <v>0.59852868359623679</v>
      </c>
      <c r="M52" s="73">
        <v>0.60312696464389426</v>
      </c>
    </row>
    <row r="53" spans="1:13" ht="20.100000000000001" customHeight="1">
      <c r="A53" s="57" t="s">
        <v>52</v>
      </c>
      <c r="B53" s="58" t="s">
        <v>40</v>
      </c>
      <c r="C53" s="59" t="s">
        <v>40</v>
      </c>
      <c r="D53" s="59" t="s">
        <v>40</v>
      </c>
      <c r="E53" s="59" t="s">
        <v>40</v>
      </c>
      <c r="F53" s="59" t="s">
        <v>40</v>
      </c>
      <c r="G53" s="59" t="s">
        <v>40</v>
      </c>
      <c r="H53" s="59" t="s">
        <v>40</v>
      </c>
      <c r="I53" s="59" t="s">
        <v>40</v>
      </c>
      <c r="J53" s="60" t="s">
        <v>40</v>
      </c>
      <c r="K53" s="61" t="s">
        <v>40</v>
      </c>
      <c r="L53" s="61" t="s">
        <v>40</v>
      </c>
      <c r="M53" s="62" t="s">
        <v>40</v>
      </c>
    </row>
    <row r="54" spans="1:13" ht="20.100000000000001" customHeight="1" thickBot="1">
      <c r="A54" s="63" t="s">
        <v>53</v>
      </c>
      <c r="B54" s="64">
        <v>28235</v>
      </c>
      <c r="C54" s="64">
        <v>31738</v>
      </c>
      <c r="D54" s="64">
        <v>59973</v>
      </c>
      <c r="E54" s="64">
        <v>19598</v>
      </c>
      <c r="F54" s="64">
        <v>21449</v>
      </c>
      <c r="G54" s="64">
        <v>41047</v>
      </c>
      <c r="H54" s="65">
        <v>69.41</v>
      </c>
      <c r="I54" s="65">
        <v>67.58</v>
      </c>
      <c r="J54" s="65">
        <v>68.44</v>
      </c>
      <c r="K54" s="66" t="s">
        <v>40</v>
      </c>
      <c r="L54" s="66" t="s">
        <v>40</v>
      </c>
      <c r="M54" s="67" t="s">
        <v>40</v>
      </c>
    </row>
    <row r="56" spans="1:13" ht="14.25">
      <c r="A56" s="68" t="s">
        <v>49</v>
      </c>
      <c r="B56" s="69"/>
      <c r="C56" s="69"/>
      <c r="D56" s="69"/>
      <c r="E56" s="69"/>
      <c r="F56" s="69"/>
      <c r="G56" s="69"/>
    </row>
    <row r="57" spans="1:13" ht="14.25">
      <c r="A57" s="70" t="s">
        <v>63</v>
      </c>
      <c r="B57" s="69"/>
      <c r="C57" s="69"/>
      <c r="D57" s="69"/>
      <c r="E57" s="69"/>
      <c r="F57" s="69"/>
      <c r="G57" s="69"/>
    </row>
  </sheetData>
  <mergeCells count="9">
    <mergeCell ref="A1:M1"/>
    <mergeCell ref="B30:D30"/>
    <mergeCell ref="E30:G30"/>
    <mergeCell ref="H30:J30"/>
    <mergeCell ref="K30:M30"/>
    <mergeCell ref="B5:D5"/>
    <mergeCell ref="E5:G5"/>
    <mergeCell ref="H5:J5"/>
    <mergeCell ref="K5:M5"/>
  </mergeCells>
  <phoneticPr fontId="1"/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zoomScale="85" zoomScaleNormal="100" zoomScaleSheetLayoutView="85" workbookViewId="0">
      <selection sqref="A1:E1"/>
    </sheetView>
  </sheetViews>
  <sheetFormatPr defaultRowHeight="13.5"/>
  <cols>
    <col min="1" max="1" width="13.625" customWidth="1"/>
    <col min="2" max="5" width="15.625" customWidth="1"/>
  </cols>
  <sheetData>
    <row r="1" spans="1:13" ht="39" customHeight="1">
      <c r="A1" s="113" t="s">
        <v>44</v>
      </c>
      <c r="B1" s="113"/>
      <c r="C1" s="113"/>
      <c r="D1" s="113"/>
      <c r="E1" s="113"/>
      <c r="F1" s="5"/>
      <c r="G1" s="5"/>
      <c r="H1" s="5"/>
      <c r="I1" s="5"/>
      <c r="J1" s="5"/>
      <c r="K1" s="5"/>
      <c r="L1" s="5"/>
      <c r="M1" s="5"/>
    </row>
    <row r="2" spans="1:13" ht="20.100000000000001" customHeight="1">
      <c r="A2" s="11"/>
      <c r="B2" s="11"/>
      <c r="C2" s="11"/>
      <c r="D2" s="11"/>
      <c r="E2" s="11"/>
      <c r="F2" s="5"/>
      <c r="G2" s="5"/>
      <c r="H2" s="5"/>
      <c r="I2" s="5"/>
      <c r="J2" s="5"/>
      <c r="K2" s="5"/>
      <c r="L2" s="5"/>
      <c r="M2" s="5"/>
    </row>
    <row r="3" spans="1:13" ht="17.25" customHeight="1">
      <c r="A3" s="9" t="s">
        <v>48</v>
      </c>
      <c r="B3" s="10"/>
      <c r="C3" s="10"/>
      <c r="D3" s="10"/>
      <c r="E3" s="10"/>
      <c r="F3" s="2"/>
      <c r="G3" s="2"/>
      <c r="H3" s="2"/>
      <c r="I3" s="2"/>
      <c r="J3" s="2"/>
      <c r="K3" s="2"/>
      <c r="L3" s="2"/>
      <c r="M3" s="2"/>
    </row>
    <row r="4" spans="1:13" ht="20.100000000000001" customHeight="1" thickBot="1">
      <c r="A4" s="79" t="s">
        <v>42</v>
      </c>
      <c r="B4" s="68"/>
      <c r="C4" s="68"/>
      <c r="D4" s="68"/>
      <c r="E4" s="68"/>
      <c r="F4" s="1"/>
      <c r="G4" s="1"/>
      <c r="H4" s="1"/>
      <c r="I4" s="1"/>
      <c r="J4" s="1"/>
      <c r="K4" s="1"/>
      <c r="L4" s="1"/>
      <c r="M4" s="1"/>
    </row>
    <row r="5" spans="1:13" ht="17.25">
      <c r="A5" s="110" t="s">
        <v>33</v>
      </c>
      <c r="B5" s="80">
        <v>1</v>
      </c>
      <c r="C5" s="81">
        <v>2</v>
      </c>
      <c r="D5" s="82"/>
      <c r="E5" s="82"/>
    </row>
    <row r="6" spans="1:13">
      <c r="A6" s="111"/>
      <c r="B6" s="83" t="s">
        <v>30</v>
      </c>
      <c r="C6" s="84" t="s">
        <v>60</v>
      </c>
      <c r="D6" s="85"/>
      <c r="E6" s="85"/>
    </row>
    <row r="7" spans="1:13" ht="14.25">
      <c r="A7" s="112"/>
      <c r="B7" s="86" t="s">
        <v>31</v>
      </c>
      <c r="C7" s="87" t="s">
        <v>31</v>
      </c>
      <c r="D7" s="85"/>
      <c r="E7" s="85"/>
      <c r="H7" s="6"/>
    </row>
    <row r="8" spans="1:13" ht="20.100000000000001" customHeight="1">
      <c r="A8" s="17" t="s">
        <v>8</v>
      </c>
      <c r="B8" s="88">
        <v>34555</v>
      </c>
      <c r="C8" s="89">
        <v>25730</v>
      </c>
      <c r="D8" s="90"/>
      <c r="E8" s="90"/>
    </row>
    <row r="9" spans="1:13" ht="20.100000000000001" customHeight="1">
      <c r="A9" s="17" t="s">
        <v>9</v>
      </c>
      <c r="B9" s="88">
        <v>11644</v>
      </c>
      <c r="C9" s="89">
        <v>8101</v>
      </c>
      <c r="D9" s="90"/>
      <c r="E9" s="90"/>
    </row>
    <row r="10" spans="1:13" ht="20.100000000000001" customHeight="1" thickBot="1">
      <c r="A10" s="20" t="s">
        <v>10</v>
      </c>
      <c r="B10" s="88">
        <v>7463</v>
      </c>
      <c r="C10" s="89">
        <v>4950</v>
      </c>
      <c r="D10" s="90"/>
      <c r="E10" s="90"/>
    </row>
    <row r="11" spans="1:13" ht="20.100000000000001" customHeight="1" thickTop="1" thickBot="1">
      <c r="A11" s="22" t="s">
        <v>32</v>
      </c>
      <c r="B11" s="23">
        <f>SUM(B8:B10)</f>
        <v>53662</v>
      </c>
      <c r="C11" s="91">
        <f t="shared" ref="C11" si="0">SUM(C8:C10)</f>
        <v>38781</v>
      </c>
      <c r="D11" s="90"/>
      <c r="E11" s="90"/>
    </row>
    <row r="12" spans="1:13" ht="20.100000000000001" customHeight="1" thickTop="1">
      <c r="A12" s="26" t="s">
        <v>11</v>
      </c>
      <c r="B12" s="88">
        <v>6865</v>
      </c>
      <c r="C12" s="89">
        <v>3938</v>
      </c>
      <c r="D12" s="90"/>
      <c r="E12" s="90"/>
    </row>
    <row r="13" spans="1:13" ht="20.100000000000001" customHeight="1">
      <c r="A13" s="17" t="s">
        <v>12</v>
      </c>
      <c r="B13" s="88">
        <v>1546</v>
      </c>
      <c r="C13" s="89">
        <v>1180</v>
      </c>
      <c r="D13" s="90"/>
      <c r="E13" s="92"/>
    </row>
    <row r="14" spans="1:13" ht="20.100000000000001" customHeight="1">
      <c r="A14" s="17" t="s">
        <v>13</v>
      </c>
      <c r="B14" s="88">
        <v>3857</v>
      </c>
      <c r="C14" s="89">
        <v>2541</v>
      </c>
      <c r="D14" s="90"/>
      <c r="E14" s="90"/>
    </row>
    <row r="15" spans="1:13" ht="20.100000000000001" customHeight="1">
      <c r="A15" s="17" t="s">
        <v>14</v>
      </c>
      <c r="B15" s="88">
        <v>1582</v>
      </c>
      <c r="C15" s="89">
        <v>1167</v>
      </c>
      <c r="D15" s="90"/>
      <c r="E15" s="92"/>
    </row>
    <row r="16" spans="1:13" ht="20.100000000000001" customHeight="1">
      <c r="A16" s="17" t="s">
        <v>15</v>
      </c>
      <c r="B16" s="88">
        <v>1638</v>
      </c>
      <c r="C16" s="89">
        <v>1162</v>
      </c>
      <c r="D16" s="90"/>
      <c r="E16" s="92"/>
    </row>
    <row r="17" spans="1:5" ht="20.100000000000001" customHeight="1">
      <c r="A17" s="17" t="s">
        <v>16</v>
      </c>
      <c r="B17" s="88">
        <v>1722</v>
      </c>
      <c r="C17" s="89">
        <v>1172</v>
      </c>
      <c r="D17" s="90"/>
      <c r="E17" s="92"/>
    </row>
    <row r="18" spans="1:5" ht="20.100000000000001" customHeight="1">
      <c r="A18" s="17" t="s">
        <v>17</v>
      </c>
      <c r="B18" s="88">
        <v>1071</v>
      </c>
      <c r="C18" s="89">
        <v>869</v>
      </c>
      <c r="D18" s="90"/>
      <c r="E18" s="92"/>
    </row>
    <row r="19" spans="1:5" ht="20.100000000000001" customHeight="1">
      <c r="A19" s="17" t="s">
        <v>18</v>
      </c>
      <c r="B19" s="88">
        <v>2079</v>
      </c>
      <c r="C19" s="89">
        <v>1098</v>
      </c>
      <c r="D19" s="90"/>
      <c r="E19" s="92"/>
    </row>
    <row r="20" spans="1:5" ht="20.100000000000001" customHeight="1">
      <c r="A20" s="17" t="s">
        <v>19</v>
      </c>
      <c r="B20" s="88">
        <v>6935</v>
      </c>
      <c r="C20" s="89">
        <v>5079</v>
      </c>
      <c r="D20" s="90"/>
      <c r="E20" s="90"/>
    </row>
    <row r="21" spans="1:5" ht="20.100000000000001" customHeight="1">
      <c r="A21" s="17" t="s">
        <v>20</v>
      </c>
      <c r="B21" s="88">
        <v>3726</v>
      </c>
      <c r="C21" s="89">
        <v>1930</v>
      </c>
      <c r="D21" s="90"/>
      <c r="E21" s="90"/>
    </row>
    <row r="22" spans="1:5" ht="20.100000000000001" customHeight="1">
      <c r="A22" s="17" t="s">
        <v>21</v>
      </c>
      <c r="B22" s="88">
        <v>1106</v>
      </c>
      <c r="C22" s="89">
        <v>856</v>
      </c>
      <c r="D22" s="90"/>
      <c r="E22" s="92"/>
    </row>
    <row r="23" spans="1:5" ht="20.100000000000001" customHeight="1">
      <c r="A23" s="17" t="s">
        <v>22</v>
      </c>
      <c r="B23" s="88">
        <v>1600</v>
      </c>
      <c r="C23" s="89">
        <v>864</v>
      </c>
      <c r="D23" s="90"/>
      <c r="E23" s="92"/>
    </row>
    <row r="24" spans="1:5" ht="20.100000000000001" customHeight="1">
      <c r="A24" s="17" t="s">
        <v>23</v>
      </c>
      <c r="B24" s="88">
        <v>538</v>
      </c>
      <c r="C24" s="89">
        <v>249</v>
      </c>
      <c r="D24" s="92"/>
      <c r="E24" s="92"/>
    </row>
    <row r="25" spans="1:5" ht="20.100000000000001" customHeight="1">
      <c r="A25" s="17" t="s">
        <v>24</v>
      </c>
      <c r="B25" s="88">
        <v>1691</v>
      </c>
      <c r="C25" s="89">
        <v>827</v>
      </c>
      <c r="D25" s="90"/>
      <c r="E25" s="92"/>
    </row>
    <row r="26" spans="1:5" ht="20.100000000000001" customHeight="1" thickBot="1">
      <c r="A26" s="20" t="s">
        <v>25</v>
      </c>
      <c r="B26" s="93">
        <v>2434</v>
      </c>
      <c r="C26" s="94">
        <v>1561</v>
      </c>
      <c r="D26" s="90"/>
      <c r="E26" s="92"/>
    </row>
    <row r="27" spans="1:5" ht="20.100000000000001" customHeight="1" thickTop="1" thickBot="1">
      <c r="A27" s="22" t="s">
        <v>26</v>
      </c>
      <c r="B27" s="95">
        <v>38390</v>
      </c>
      <c r="C27" s="96">
        <v>24493</v>
      </c>
      <c r="D27" s="90"/>
      <c r="E27" s="90"/>
    </row>
    <row r="28" spans="1:5" ht="20.100000000000001" customHeight="1" thickTop="1" thickBot="1">
      <c r="A28" s="35" t="s">
        <v>39</v>
      </c>
      <c r="B28" s="36">
        <f>B11+B27</f>
        <v>92052</v>
      </c>
      <c r="C28" s="97">
        <f>C11+C27</f>
        <v>63274</v>
      </c>
      <c r="D28" s="98"/>
      <c r="E28" s="98"/>
    </row>
    <row r="29" spans="1:5">
      <c r="A29" s="99"/>
      <c r="B29" s="99"/>
      <c r="C29" s="99"/>
      <c r="D29" s="99"/>
      <c r="E29" s="99"/>
    </row>
    <row r="30" spans="1:5">
      <c r="A30" s="99"/>
      <c r="B30" s="99"/>
      <c r="C30" s="99"/>
      <c r="D30" s="99"/>
      <c r="E30" s="99"/>
    </row>
    <row r="31" spans="1:5" ht="14.25">
      <c r="A31" s="79" t="s">
        <v>43</v>
      </c>
      <c r="B31" s="99"/>
      <c r="C31" s="99"/>
      <c r="D31" s="99"/>
      <c r="E31" s="99"/>
    </row>
    <row r="32" spans="1:5" ht="5.25" customHeight="1">
      <c r="A32" s="79"/>
      <c r="B32" s="99"/>
      <c r="C32" s="99"/>
      <c r="D32" s="99"/>
      <c r="E32" s="99"/>
    </row>
    <row r="33" spans="1:5" ht="18" thickBot="1">
      <c r="A33" s="100" t="s">
        <v>46</v>
      </c>
      <c r="B33" s="101"/>
      <c r="C33" s="99"/>
      <c r="D33" s="99"/>
      <c r="E33" s="99"/>
    </row>
    <row r="34" spans="1:5">
      <c r="A34" s="114" t="s">
        <v>45</v>
      </c>
      <c r="B34" s="102">
        <v>1</v>
      </c>
      <c r="C34" s="102">
        <v>2</v>
      </c>
      <c r="D34" s="102">
        <v>3</v>
      </c>
      <c r="E34" s="103">
        <v>4</v>
      </c>
    </row>
    <row r="35" spans="1:5">
      <c r="A35" s="115"/>
      <c r="B35" s="83" t="s">
        <v>54</v>
      </c>
      <c r="C35" s="83" t="s">
        <v>55</v>
      </c>
      <c r="D35" s="83" t="s">
        <v>34</v>
      </c>
      <c r="E35" s="84" t="s">
        <v>35</v>
      </c>
    </row>
    <row r="36" spans="1:5">
      <c r="A36" s="116"/>
      <c r="B36" s="86" t="s">
        <v>31</v>
      </c>
      <c r="C36" s="86" t="s">
        <v>36</v>
      </c>
      <c r="D36" s="86" t="s">
        <v>31</v>
      </c>
      <c r="E36" s="87" t="s">
        <v>37</v>
      </c>
    </row>
    <row r="37" spans="1:5" ht="20.100000000000001" customHeight="1" thickBot="1">
      <c r="A37" s="104" t="s">
        <v>8</v>
      </c>
      <c r="B37" s="105">
        <v>20631</v>
      </c>
      <c r="C37" s="105">
        <v>14392</v>
      </c>
      <c r="D37" s="105">
        <v>12335</v>
      </c>
      <c r="E37" s="106">
        <v>11953</v>
      </c>
    </row>
    <row r="38" spans="1:5">
      <c r="A38" s="99"/>
      <c r="B38" s="99"/>
      <c r="C38" s="99"/>
      <c r="D38" s="99"/>
      <c r="E38" s="99"/>
    </row>
    <row r="39" spans="1:5" ht="18" thickBot="1">
      <c r="A39" s="100" t="s">
        <v>47</v>
      </c>
      <c r="B39" s="101"/>
      <c r="C39" s="99"/>
      <c r="D39" s="99"/>
      <c r="E39" s="99"/>
    </row>
    <row r="40" spans="1:5">
      <c r="A40" s="114" t="s">
        <v>45</v>
      </c>
      <c r="B40" s="102">
        <v>1</v>
      </c>
      <c r="C40" s="103">
        <v>2</v>
      </c>
      <c r="D40" s="99"/>
      <c r="E40" s="99"/>
    </row>
    <row r="41" spans="1:5">
      <c r="A41" s="115"/>
      <c r="B41" s="83" t="s">
        <v>38</v>
      </c>
      <c r="C41" s="84" t="s">
        <v>56</v>
      </c>
      <c r="D41" s="99"/>
      <c r="E41" s="99"/>
    </row>
    <row r="42" spans="1:5">
      <c r="A42" s="116"/>
      <c r="B42" s="86" t="s">
        <v>31</v>
      </c>
      <c r="C42" s="87" t="s">
        <v>36</v>
      </c>
      <c r="D42" s="99"/>
      <c r="E42" s="99"/>
    </row>
    <row r="43" spans="1:5" ht="20.100000000000001" customHeight="1" thickBot="1">
      <c r="A43" s="104" t="s">
        <v>9</v>
      </c>
      <c r="B43" s="105">
        <v>11021</v>
      </c>
      <c r="C43" s="106">
        <v>8325</v>
      </c>
      <c r="D43" s="99"/>
      <c r="E43" s="99"/>
    </row>
    <row r="44" spans="1:5">
      <c r="A44" s="99"/>
      <c r="B44" s="99"/>
      <c r="C44" s="99"/>
      <c r="D44" s="99"/>
      <c r="E44" s="99"/>
    </row>
    <row r="45" spans="1:5" ht="18" thickBot="1">
      <c r="A45" s="100" t="s">
        <v>61</v>
      </c>
      <c r="B45" s="101"/>
      <c r="C45" s="99"/>
      <c r="D45" s="99"/>
      <c r="E45" s="99"/>
    </row>
    <row r="46" spans="1:5">
      <c r="A46" s="114" t="s">
        <v>45</v>
      </c>
      <c r="B46" s="102">
        <v>1</v>
      </c>
      <c r="C46" s="102">
        <v>2</v>
      </c>
      <c r="D46" s="103">
        <v>3</v>
      </c>
      <c r="E46" s="99"/>
    </row>
    <row r="47" spans="1:5">
      <c r="A47" s="115"/>
      <c r="B47" s="83" t="s">
        <v>57</v>
      </c>
      <c r="C47" s="83" t="s">
        <v>58</v>
      </c>
      <c r="D47" s="84" t="s">
        <v>59</v>
      </c>
      <c r="E47" s="99"/>
    </row>
    <row r="48" spans="1:5">
      <c r="A48" s="116"/>
      <c r="B48" s="86" t="s">
        <v>37</v>
      </c>
      <c r="C48" s="86" t="s">
        <v>31</v>
      </c>
      <c r="D48" s="87" t="s">
        <v>36</v>
      </c>
      <c r="E48" s="99"/>
    </row>
    <row r="49" spans="1:5" ht="20.100000000000001" customHeight="1" thickBot="1">
      <c r="A49" s="78" t="s">
        <v>51</v>
      </c>
      <c r="B49" s="105">
        <v>9507</v>
      </c>
      <c r="C49" s="105">
        <v>14149</v>
      </c>
      <c r="D49" s="106">
        <v>16512</v>
      </c>
      <c r="E49" s="99"/>
    </row>
    <row r="50" spans="1:5">
      <c r="A50" s="99"/>
      <c r="B50" s="99"/>
      <c r="C50" s="99"/>
      <c r="D50" s="99"/>
      <c r="E50" s="99"/>
    </row>
    <row r="51" spans="1:5">
      <c r="A51" s="99" t="s">
        <v>62</v>
      </c>
      <c r="B51" s="99"/>
      <c r="C51" s="99"/>
      <c r="D51" s="99"/>
      <c r="E51" s="99"/>
    </row>
  </sheetData>
  <mergeCells count="5">
    <mergeCell ref="A5:A7"/>
    <mergeCell ref="A1:E1"/>
    <mergeCell ref="A34:A36"/>
    <mergeCell ref="A40:A42"/>
    <mergeCell ref="A46:A4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投票結果</vt:lpstr>
      <vt:lpstr>開票結果</vt:lpstr>
      <vt:lpstr>投票結果!Print_Area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055851</dc:creator>
  <cp:lastModifiedBy> </cp:lastModifiedBy>
  <cp:lastPrinted>2016-03-03T02:33:09Z</cp:lastPrinted>
  <dcterms:created xsi:type="dcterms:W3CDTF">2011-08-10T06:03:39Z</dcterms:created>
  <dcterms:modified xsi:type="dcterms:W3CDTF">2016-03-03T02:34:05Z</dcterms:modified>
</cp:coreProperties>
</file>