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7 事業指導係\00 指導監査関係\01 集団指導\R5\00 本庁ー当課\障がい\○R05集団指導資料\８　○事故発生時報告\"/>
    </mc:Choice>
  </mc:AlternateContent>
  <bookViews>
    <workbookView xWindow="0" yWindow="0" windowWidth="18270" windowHeight="7200"/>
  </bookViews>
  <sheets>
    <sheet name="事故等発生状況報告書" sheetId="3" r:id="rId1"/>
  </sheets>
  <definedNames>
    <definedName name="_xlnm.Print_Area" localSheetId="0">事故等発生状況報告書!$A$1:$FN$103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F2" i="3" l="1"/>
  <c r="HG2" i="3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  <c r="EC74" i="3" l="1"/>
  <c r="EC59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E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<sst xmlns="http://schemas.openxmlformats.org/spreadsheetml/2006/main" count="388" uniqueCount="363">
  <si>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</si>
  <si>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</si>
  <si>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</si>
  <si>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</si>
  <si>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</si>
  <si>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</si>
  <si>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</si>
  <si>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</si>
  <si>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</si>
  <si>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</si>
  <si>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</si>
  <si>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</si>
  <si>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</si>
  <si>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</si>
  <si>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</si>
  <si>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（２）名称</t>
    <rPh sb="3" eb="5">
      <t>メイショウ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</si>
  <si>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</si>
  <si>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</si>
  <si>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</si>
  <si>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</si>
  <si>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</si>
  <si>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</si>
  <si>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</si>
  <si>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</si>
  <si>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</si>
  <si>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</si>
  <si>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</si>
  <si>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</si>
  <si>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</si>
  <si>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</si>
  <si>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</si>
  <si>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</si>
  <si>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</si>
  <si>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</si>
  <si>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</si>
  <si>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（１）総合振興局あて</t>
    <rPh sb="3" eb="5">
      <t>ソウゴウ</t>
    </rPh>
    <rPh sb="5" eb="8">
      <t>シンコウキョク</t>
    </rPh>
    <phoneticPr fontId="1"/>
  </si>
  <si>
    <t>（２）所管児童相談所あて</t>
    <rPh sb="3" eb="5">
      <t>ショカン</t>
    </rPh>
    <rPh sb="5" eb="7">
      <t>ジドウ</t>
    </rPh>
    <rPh sb="7" eb="9">
      <t>ソウダン</t>
    </rPh>
    <rPh sb="9" eb="10">
      <t>トコロ</t>
    </rPh>
    <phoneticPr fontId="1"/>
  </si>
  <si>
    <t>（３）保護者等あて</t>
    <rPh sb="3" eb="6">
      <t>ホゴシャ</t>
    </rPh>
    <rPh sb="6" eb="7">
      <t>トウ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</si>
  <si>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</si>
  <si>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</si>
  <si>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</si>
  <si>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※　児童福祉施設等のうち道が実施機関の場合のみ記載すること</t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</si>
  <si>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</si>
  <si>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</si>
  <si>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</si>
  <si>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</si>
  <si>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</si>
  <si>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</si>
  <si>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</si>
  <si>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</si>
  <si>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※身体の状況（身体障害者手帳、療育手帳、精神障害者手帳の状況等）</t>
    <rPh sb="1" eb="3">
      <t>シンタイ</t>
    </rPh>
    <rPh sb="4" eb="6">
      <t>ジョウキョウ</t>
    </rPh>
    <rPh sb="7" eb="9">
      <t>シンタイ</t>
    </rPh>
    <rPh sb="9" eb="12">
      <t>ショウガイシャ</t>
    </rPh>
    <rPh sb="12" eb="14">
      <t>テチョウ</t>
    </rPh>
    <rPh sb="15" eb="17">
      <t>リョウイク</t>
    </rPh>
    <rPh sb="17" eb="19">
      <t>テチョウ</t>
    </rPh>
    <rPh sb="20" eb="22">
      <t>セイシン</t>
    </rPh>
    <rPh sb="22" eb="25">
      <t>ショウガイシャ</t>
    </rPh>
    <rPh sb="25" eb="27">
      <t>テチョウ</t>
    </rPh>
    <rPh sb="28" eb="30">
      <t>ジョウキョウ</t>
    </rPh>
    <rPh sb="30" eb="31">
      <t>トウ</t>
    </rPh>
    <phoneticPr fontId="1"/>
  </si>
  <si>
    <t>①　等級</t>
    <rPh sb="2" eb="4">
      <t>トウキュウ</t>
    </rPh>
    <phoneticPr fontId="1"/>
  </si>
  <si>
    <t>②　部位</t>
    <rPh sb="2" eb="4">
      <t>ブイ</t>
    </rPh>
    <phoneticPr fontId="1"/>
  </si>
  <si>
    <t>③　障がい名等</t>
    <rPh sb="2" eb="3">
      <t>ショウ</t>
    </rPh>
    <rPh sb="5" eb="6">
      <t>メイ</t>
    </rPh>
    <rPh sb="6" eb="7">
      <t>トウ</t>
    </rPh>
    <phoneticPr fontId="1"/>
  </si>
  <si>
    <t>　④　要介護・障害区分</t>
    <rPh sb="3" eb="6">
      <t>ヨウカイゴ</t>
    </rPh>
    <rPh sb="7" eb="9">
      <t>ショウガイ</t>
    </rPh>
    <rPh sb="9" eb="11">
      <t>クブン</t>
    </rPh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</si>
  <si>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</si>
  <si>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</si>
  <si>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</si>
  <si>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空知総合振興局長　様</t>
    <rPh sb="0" eb="2">
      <t>ソラチ</t>
    </rPh>
    <rPh sb="2" eb="4">
      <t>ソウゴウ</t>
    </rPh>
    <rPh sb="4" eb="6">
      <t>シンコウ</t>
    </rPh>
    <rPh sb="6" eb="7">
      <t>キョク</t>
    </rPh>
    <rPh sb="7" eb="8">
      <t>オサ</t>
    </rPh>
    <rPh sb="9" eb="10">
      <t>サマ</t>
    </rPh>
    <phoneticPr fontId="2"/>
  </si>
  <si>
    <t>石狩振興局長　様</t>
    <rPh sb="0" eb="2">
      <t>イシカリ</t>
    </rPh>
    <phoneticPr fontId="2"/>
  </si>
  <si>
    <t>後志総合振興局長　様</t>
    <rPh sb="0" eb="2">
      <t>シリベシ</t>
    </rPh>
    <phoneticPr fontId="2"/>
  </si>
  <si>
    <t>胆振総合振興局長　様</t>
    <rPh sb="0" eb="2">
      <t>イブリ</t>
    </rPh>
    <phoneticPr fontId="2"/>
  </si>
  <si>
    <t>日高振興局長　様</t>
    <rPh sb="0" eb="2">
      <t>ヒダカ</t>
    </rPh>
    <phoneticPr fontId="2"/>
  </si>
  <si>
    <t>渡島総合振興局長　様</t>
    <rPh sb="0" eb="2">
      <t>オシマ</t>
    </rPh>
    <phoneticPr fontId="2"/>
  </si>
  <si>
    <t>檜山振興局長　様</t>
    <rPh sb="0" eb="2">
      <t>ヒヤマ</t>
    </rPh>
    <phoneticPr fontId="2"/>
  </si>
  <si>
    <t>上川総合振興局長　様</t>
    <rPh sb="0" eb="2">
      <t>カミカワ</t>
    </rPh>
    <phoneticPr fontId="2"/>
  </si>
  <si>
    <t>留萌振興局長　様</t>
    <rPh sb="0" eb="2">
      <t>ルモイ</t>
    </rPh>
    <phoneticPr fontId="2"/>
  </si>
  <si>
    <t>宗谷総合振興局長　様</t>
    <rPh sb="0" eb="1">
      <t>ソウ</t>
    </rPh>
    <rPh sb="1" eb="2">
      <t>タニ</t>
    </rPh>
    <phoneticPr fontId="2"/>
  </si>
  <si>
    <t>オホーツク総合振興局長　様</t>
    <phoneticPr fontId="2"/>
  </si>
  <si>
    <t>十勝総合振興局長　様</t>
    <rPh sb="0" eb="2">
      <t>トカチ</t>
    </rPh>
    <phoneticPr fontId="2"/>
  </si>
  <si>
    <t>釧路総合振興局長　様</t>
    <rPh sb="0" eb="2">
      <t>クシロ</t>
    </rPh>
    <phoneticPr fontId="2"/>
  </si>
  <si>
    <t>根室振興局長　様</t>
    <rPh sb="0" eb="2">
      <t>ネムロ</t>
    </rPh>
    <phoneticPr fontId="2"/>
  </si>
  <si>
    <t>市町村名</t>
  </si>
  <si>
    <t>愛別町</t>
  </si>
  <si>
    <t>赤井川村</t>
  </si>
  <si>
    <t>赤平市</t>
  </si>
  <si>
    <t>旭川市</t>
  </si>
  <si>
    <t>芦別市</t>
  </si>
  <si>
    <t>足寄町</t>
  </si>
  <si>
    <t>厚岸町</t>
  </si>
  <si>
    <t>厚沢部町</t>
  </si>
  <si>
    <t>厚真町</t>
  </si>
  <si>
    <t>網走市</t>
  </si>
  <si>
    <t>安平町</t>
  </si>
  <si>
    <t>池田町</t>
  </si>
  <si>
    <t>石狩市</t>
  </si>
  <si>
    <t>今金町</t>
  </si>
  <si>
    <t>岩内町</t>
  </si>
  <si>
    <t>岩見沢市</t>
  </si>
  <si>
    <t>歌志内市</t>
  </si>
  <si>
    <t>浦臼町</t>
  </si>
  <si>
    <t>浦河町</t>
  </si>
  <si>
    <t>浦幌町</t>
  </si>
  <si>
    <t>雨竜町</t>
  </si>
  <si>
    <t>江差町</t>
  </si>
  <si>
    <t>枝幸町</t>
  </si>
  <si>
    <t>恵庭市</t>
  </si>
  <si>
    <t>江別市</t>
  </si>
  <si>
    <t>えりも町</t>
  </si>
  <si>
    <t>遠軽町</t>
  </si>
  <si>
    <t>遠別町</t>
  </si>
  <si>
    <t>雄武町</t>
  </si>
  <si>
    <t>大空町</t>
  </si>
  <si>
    <t>奥尻町</t>
  </si>
  <si>
    <t>置戸町</t>
  </si>
  <si>
    <t>興部町</t>
  </si>
  <si>
    <t>長万部町</t>
  </si>
  <si>
    <t>小樽市</t>
  </si>
  <si>
    <t>音威子府村</t>
  </si>
  <si>
    <t>音更町</t>
  </si>
  <si>
    <t>乙部町</t>
  </si>
  <si>
    <t>帯広市</t>
  </si>
  <si>
    <t>小平町</t>
  </si>
  <si>
    <t>上川町</t>
  </si>
  <si>
    <t>上士幌町</t>
  </si>
  <si>
    <t>上砂川町</t>
  </si>
  <si>
    <t>上ノ国町</t>
  </si>
  <si>
    <t>上富良野町</t>
  </si>
  <si>
    <t>神恵内村</t>
  </si>
  <si>
    <t>木古内町</t>
  </si>
  <si>
    <t>北広島市</t>
  </si>
  <si>
    <t>北見市</t>
  </si>
  <si>
    <t>喜茂別町</t>
  </si>
  <si>
    <t>京極町</t>
  </si>
  <si>
    <t>共和町</t>
  </si>
  <si>
    <t>清里町</t>
  </si>
  <si>
    <t>釧路市</t>
  </si>
  <si>
    <t>釧路町</t>
  </si>
  <si>
    <t>倶知安町</t>
  </si>
  <si>
    <t>栗山町</t>
  </si>
  <si>
    <t>黒松内町</t>
  </si>
  <si>
    <t>訓子府町</t>
  </si>
  <si>
    <t>剣淵町</t>
  </si>
  <si>
    <t>小清水町</t>
  </si>
  <si>
    <t>札幌市</t>
  </si>
  <si>
    <t>更別村</t>
  </si>
  <si>
    <t>様似町</t>
  </si>
  <si>
    <t>猿払村</t>
  </si>
  <si>
    <t>佐呂間町</t>
  </si>
  <si>
    <t>鹿追町</t>
  </si>
  <si>
    <t>鹿部町</t>
  </si>
  <si>
    <t>標茶町</t>
  </si>
  <si>
    <t>士別市</t>
  </si>
  <si>
    <t>標津町</t>
  </si>
  <si>
    <t>士幌町</t>
  </si>
  <si>
    <t>島牧村</t>
  </si>
  <si>
    <t>清水町</t>
  </si>
  <si>
    <t>占冠村</t>
  </si>
  <si>
    <t>下川町</t>
  </si>
  <si>
    <t>積丹町</t>
  </si>
  <si>
    <t>斜里町</t>
  </si>
  <si>
    <t>初山別村</t>
  </si>
  <si>
    <t>白老町</t>
  </si>
  <si>
    <t>白糠町</t>
  </si>
  <si>
    <t>知内町</t>
  </si>
  <si>
    <t>新篠津村</t>
  </si>
  <si>
    <t>新得町</t>
  </si>
  <si>
    <t>新十津川町</t>
  </si>
  <si>
    <t>新ひだか町</t>
  </si>
  <si>
    <t>寿都町</t>
  </si>
  <si>
    <t>砂川市</t>
  </si>
  <si>
    <t>壮瞥町</t>
  </si>
  <si>
    <t>大樹町</t>
  </si>
  <si>
    <t>鷹栖町</t>
  </si>
  <si>
    <t>滝川市</t>
  </si>
  <si>
    <t>滝上町</t>
  </si>
  <si>
    <t>伊達市</t>
  </si>
  <si>
    <t>秩父別町</t>
  </si>
  <si>
    <t>千歳市</t>
  </si>
  <si>
    <t>月形町</t>
  </si>
  <si>
    <t>津別町</t>
  </si>
  <si>
    <t>鶴居村</t>
  </si>
  <si>
    <t>天塩町</t>
  </si>
  <si>
    <t>弟子屈町</t>
  </si>
  <si>
    <t>当別町</t>
  </si>
  <si>
    <t>当麻町</t>
  </si>
  <si>
    <t>洞爺湖町</t>
  </si>
  <si>
    <t>苫小牧市</t>
  </si>
  <si>
    <t>苫前町</t>
  </si>
  <si>
    <t>泊村</t>
  </si>
  <si>
    <t>豊浦町</t>
  </si>
  <si>
    <t>豊頃町</t>
  </si>
  <si>
    <t>豊富町</t>
  </si>
  <si>
    <t>奈井江町</t>
  </si>
  <si>
    <t>中川町</t>
  </si>
  <si>
    <t>中札内村</t>
  </si>
  <si>
    <t>中標津町</t>
  </si>
  <si>
    <t>中頓別町</t>
  </si>
  <si>
    <t>長沼町</t>
  </si>
  <si>
    <t>中富良野町</t>
  </si>
  <si>
    <t>七飯町</t>
  </si>
  <si>
    <t>名寄市</t>
  </si>
  <si>
    <t>南幌町</t>
  </si>
  <si>
    <t>新冠町</t>
  </si>
  <si>
    <t>仁木町</t>
  </si>
  <si>
    <t>西興部村</t>
  </si>
  <si>
    <t>ニセコ町</t>
  </si>
  <si>
    <t>沼田町</t>
  </si>
  <si>
    <t>根室市</t>
  </si>
  <si>
    <t>登別市</t>
  </si>
  <si>
    <t>函館市</t>
  </si>
  <si>
    <t>羽幌町</t>
  </si>
  <si>
    <t>浜頓別町</t>
  </si>
  <si>
    <t>浜中町</t>
  </si>
  <si>
    <t>美瑛町</t>
  </si>
  <si>
    <t>東神楽町</t>
  </si>
  <si>
    <t>東川町</t>
  </si>
  <si>
    <t>日高町</t>
  </si>
  <si>
    <t>比布町</t>
  </si>
  <si>
    <t>美唄市</t>
  </si>
  <si>
    <t>美深町</t>
  </si>
  <si>
    <t>美幌町</t>
  </si>
  <si>
    <t>平取町</t>
  </si>
  <si>
    <t>広尾町</t>
  </si>
  <si>
    <t>深川市</t>
  </si>
  <si>
    <t>福島町</t>
  </si>
  <si>
    <t>富良野市</t>
  </si>
  <si>
    <t>古平町</t>
  </si>
  <si>
    <t>別海町</t>
  </si>
  <si>
    <t>北斗市</t>
  </si>
  <si>
    <t>北竜町</t>
  </si>
  <si>
    <t>幌加内町</t>
  </si>
  <si>
    <t>幌延町</t>
  </si>
  <si>
    <t>本別町</t>
  </si>
  <si>
    <t>幕別町</t>
  </si>
  <si>
    <t>増毛町</t>
  </si>
  <si>
    <t>真狩村</t>
  </si>
  <si>
    <t>松前町</t>
  </si>
  <si>
    <t>三笠市</t>
  </si>
  <si>
    <t>南富良野町</t>
  </si>
  <si>
    <t>むかわ町</t>
  </si>
  <si>
    <t>室蘭市</t>
  </si>
  <si>
    <t>芽室町</t>
  </si>
  <si>
    <t>妹背牛町</t>
  </si>
  <si>
    <t>森町</t>
  </si>
  <si>
    <t>紋別市</t>
  </si>
  <si>
    <t>八雲町</t>
  </si>
  <si>
    <t>夕張市</t>
  </si>
  <si>
    <t>湧別町</t>
  </si>
  <si>
    <t>由仁町</t>
  </si>
  <si>
    <t>余市町</t>
  </si>
  <si>
    <t>羅臼町</t>
  </si>
  <si>
    <t>蘭越町</t>
  </si>
  <si>
    <t>陸別町</t>
  </si>
  <si>
    <t>利尻町</t>
  </si>
  <si>
    <t>利尻富士町</t>
  </si>
  <si>
    <t>留寿都村</t>
  </si>
  <si>
    <t>留萌市</t>
  </si>
  <si>
    <t>礼文町</t>
  </si>
  <si>
    <t>稚内市</t>
  </si>
  <si>
    <t>和寒町</t>
  </si>
  <si>
    <t>○○（総合）振興局長　様</t>
    <rPh sb="3" eb="5">
      <t>ソウゴウ</t>
    </rPh>
    <rPh sb="6" eb="9">
      <t>シンコウキョク</t>
    </rPh>
    <rPh sb="9" eb="10">
      <t>オサ</t>
    </rPh>
    <rPh sb="11" eb="12">
      <t>サマ</t>
    </rPh>
    <phoneticPr fontId="2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</si>
  <si>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</si>
  <si>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</si>
  <si>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</si>
  <si>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</si>
  <si>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</si>
  <si>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</si>
  <si>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</si>
  <si>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</si>
  <si>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</si>
  <si>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</si>
  <si>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④　保護者氏名</t>
    <rPh sb="2" eb="5">
      <t>ホゴシャ</t>
    </rPh>
    <rPh sb="5" eb="7">
      <t>シメイ</t>
    </rPh>
    <phoneticPr fontId="1"/>
  </si>
  <si>
    <t>⑤　所管児童相談所</t>
    <rPh sb="2" eb="4">
      <t>ショカン</t>
    </rPh>
    <rPh sb="4" eb="6">
      <t>ジドウ</t>
    </rPh>
    <rPh sb="6" eb="8">
      <t>ソウダン</t>
    </rPh>
    <rPh sb="8" eb="9">
      <t>ジョ</t>
    </rPh>
    <phoneticPr fontId="1"/>
  </si>
  <si>
    <t>○○児童相談所</t>
    <rPh sb="2" eb="4">
      <t>ジドウ</t>
    </rPh>
    <rPh sb="4" eb="6">
      <t>ソウダン</t>
    </rPh>
    <rPh sb="6" eb="7">
      <t>ショ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</si>
  <si>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</si>
  <si>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</si>
  <si>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</si>
  <si>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</si>
  <si>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</si>
  <si>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</si>
  <si>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</si>
  <si>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</si>
  <si>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</si>
  <si>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</si>
  <si>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</si>
  <si>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</si>
  <si>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</si>
  <si>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</si>
  <si>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</si>
  <si>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</si>
  <si>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</si>
  <si>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</si>
  <si>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</si>
  <si>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</si>
  <si>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</si>
  <si>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</si>
  <si>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</si>
  <si>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</si>
  <si>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</si>
  <si>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</si>
  <si>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</si>
  <si>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</si>
  <si>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</si>
  <si>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</si>
  <si>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</si>
  <si>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障がい__重度訪問介護</t>
  </si>
  <si>
    <t>障がい__同行援護</t>
  </si>
  <si>
    <t>障がい__行動援護</t>
  </si>
  <si>
    <t>障がい__療養介護</t>
  </si>
  <si>
    <t>障がい__生活介護</t>
  </si>
  <si>
    <t>障がい__短期入所</t>
  </si>
  <si>
    <t>障がい__重度障害者等包括支援</t>
  </si>
  <si>
    <t>障がい__自立訓練（機能訓練）</t>
  </si>
  <si>
    <t>障がい__自立訓練（生活訓練）</t>
  </si>
  <si>
    <t>障がい__就労移行支援</t>
  </si>
  <si>
    <t>障がい__就労継続支援Ａ型</t>
  </si>
  <si>
    <t>障がい__就労継続支援Ｂ型</t>
  </si>
  <si>
    <t>障がい__共同生活援助</t>
  </si>
  <si>
    <t>障がい__障害者支援施設</t>
  </si>
  <si>
    <t>障がい__一般相談支援</t>
  </si>
  <si>
    <t>障がい__特定相談支援</t>
  </si>
  <si>
    <t>障がい__移動支援</t>
  </si>
  <si>
    <t>障がい__地域活動支援センター</t>
  </si>
  <si>
    <t>障がい__福祉ホーム</t>
  </si>
  <si>
    <t>障がい__盲人ホーム</t>
  </si>
  <si>
    <t>障がい__その他</t>
  </si>
  <si>
    <t>障がい__居宅介護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</si>
  <si>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</si>
  <si>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</si>
  <si>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</si>
  <si>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</si>
  <si>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</si>
  <si>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</si>
  <si>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</si>
  <si>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</si>
  <si>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</si>
  <si>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</si>
  <si>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</si>
  <si>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</si>
  <si>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</si>
  <si>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</si>
  <si>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</si>
  <si>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</si>
  <si>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12 他害･自傷･自殺等</t>
    <phoneticPr fontId="1"/>
  </si>
  <si>
    <t>他害･自傷･自殺等</t>
    <phoneticPr fontId="1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</si>
  <si>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</si>
  <si>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</si>
  <si>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</si>
  <si>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</si>
  <si>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</si>
  <si>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</si>
  <si>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</si>
  <si>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</si>
  <si>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</si>
  <si>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1">
      <t>ソウ</t>
    </rPh>
    <rPh sb="1" eb="2">
      <t>タニ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</si>
  <si>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</si>
  <si>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</si>
  <si>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</si>
  <si>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</si>
  <si>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</si>
  <si>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</si>
  <si>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</si>
  <si>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</si>
  <si>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</si>
  <si>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被害者等の状況（（２）④、⑤は児童福祉施設等のうち道が実施機関の場合のみ記載すること）</t>
    <rPh sb="0" eb="2">
      <t>ヒガイ</t>
    </rPh>
    <rPh sb="2" eb="3">
      <t>シャ</t>
    </rPh>
    <rPh sb="3" eb="4">
      <t>トウ</t>
    </rPh>
    <rPh sb="5" eb="7">
      <t>ジョウキョウ</t>
    </rPh>
    <rPh sb="15" eb="17">
      <t>ジドウ</t>
    </rPh>
    <rPh sb="17" eb="19">
      <t>フクシ</t>
    </rPh>
    <rPh sb="19" eb="21">
      <t>シセツ</t>
    </rPh>
    <rPh sb="21" eb="22">
      <t>トウ</t>
    </rPh>
    <rPh sb="25" eb="26">
      <t>ドウ</t>
    </rPh>
    <rPh sb="27" eb="29">
      <t>ジッシ</t>
    </rPh>
    <rPh sb="29" eb="31">
      <t>キカン</t>
    </rPh>
    <rPh sb="32" eb="34">
      <t>バアイ</t>
    </rPh>
    <rPh sb="36" eb="38">
      <t>キサイ</t>
    </rPh>
    <phoneticPr fontId="1"/>
  </si>
  <si>
    <t>オホーツク</t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</si>
  <si>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</si>
  <si>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</si>
  <si>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</si>
  <si>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</si>
  <si>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　(「利用者処遇等に関するもの」については、１（１）の施設種別が「障がい＿」から始まる施設は、１～１２から、
　「介護老人」、「児童」、「その他」から始まる施設は、１～１１から選択してください。）</t>
    <rPh sb="1" eb="3">
      <t>ガイトウ</t>
    </rPh>
    <rPh sb="10" eb="12">
      <t>ニュウリョク</t>
    </rPh>
    <rPh sb="20" eb="23">
      <t>リヨウシャ</t>
    </rPh>
    <rPh sb="23" eb="25">
      <t>ショグウ</t>
    </rPh>
    <rPh sb="25" eb="26">
      <t>トウ</t>
    </rPh>
    <rPh sb="27" eb="28">
      <t>カン</t>
    </rPh>
    <rPh sb="44" eb="46">
      <t>シセツ</t>
    </rPh>
    <rPh sb="46" eb="48">
      <t>シュベツ</t>
    </rPh>
    <rPh sb="50" eb="51">
      <t>ショウ</t>
    </rPh>
    <rPh sb="57" eb="58">
      <t>ハジ</t>
    </rPh>
    <rPh sb="60" eb="62">
      <t>シセツ</t>
    </rPh>
    <rPh sb="74" eb="76">
      <t>カイゴ</t>
    </rPh>
    <rPh sb="76" eb="78">
      <t>ロウジン</t>
    </rPh>
    <rPh sb="81" eb="83">
      <t>ジドウ</t>
    </rPh>
    <rPh sb="88" eb="89">
      <t>タ</t>
    </rPh>
    <rPh sb="92" eb="93">
      <t>ハジ</t>
    </rPh>
    <rPh sb="95" eb="97">
      <t>シセツ</t>
    </rPh>
    <rPh sb="105" eb="107">
      <t>センタク</t>
    </rPh>
    <phoneticPr fontId="1"/>
  </si>
  <si>
    <t>オホーツク総合振興局長　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</si>
</sst>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2" borderId="67" xfId="0" applyFont="1" applyFill="1" applyBorder="1">
      <alignment vertical="center"/>
    </xf>
    <xf numFmtId="0" fontId="5" fillId="0" borderId="67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72" xfId="0" applyFont="1" applyBorder="1">
      <alignment vertical="center"/>
    </xf>
    <xf numFmtId="0" fontId="5" fillId="2" borderId="72" xfId="0" applyFont="1" applyFill="1" applyBorder="1">
      <alignment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92" xfId="0" quotePrefix="1" applyFont="1" applyBorder="1" applyAlignment="1">
      <alignment horizontal="center" vertical="center" shrinkToFit="1"/>
    </xf>
    <xf numFmtId="0" fontId="5" fillId="0" borderId="93" xfId="0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94" xfId="0" applyNumberFormat="1" applyFont="1" applyBorder="1">
      <alignment vertical="center"/>
    </xf>
    <xf numFmtId="0" fontId="14" fillId="0" borderId="74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14" fillId="0" borderId="75" xfId="0" applyNumberFormat="1" applyFont="1" applyBorder="1">
      <alignment vertical="center"/>
    </xf>
    <xf numFmtId="177" fontId="14" fillId="0" borderId="76" xfId="0" applyNumberFormat="1" applyFont="1" applyBorder="1">
      <alignment vertical="center"/>
    </xf>
    <xf numFmtId="0" fontId="14" fillId="0" borderId="90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47" xfId="0" applyNumberFormat="1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12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/>
      <protection locked="0"/>
    </xf>
    <xf numFmtId="0" fontId="5" fillId="4" borderId="35" xfId="0" applyFont="1" applyFill="1" applyBorder="1" applyAlignment="1" applyProtection="1">
      <alignment horizontal="left" vertical="top"/>
      <protection locked="0"/>
    </xf>
    <xf numFmtId="0" fontId="5" fillId="4" borderId="37" xfId="0" applyFont="1" applyFill="1" applyBorder="1" applyAlignment="1" applyProtection="1">
      <alignment horizontal="left" vertical="top"/>
      <protection locked="0"/>
    </xf>
    <xf numFmtId="0" fontId="5" fillId="3" borderId="7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2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>
      <alignment horizontal="center" vertical="center"/>
    </xf>
    <xf numFmtId="14" fontId="5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 applyProtection="1">
      <alignment horizontal="center" vertical="center"/>
      <protection locked="0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38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27" xfId="0" applyFont="1" applyFill="1" applyBorder="1" applyAlignment="1" applyProtection="1">
      <alignment horizontal="left" vertical="top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25445</xdr:colOff>
      <xdr:row>100</xdr:row>
      <xdr:rowOff>127787</xdr:rowOff>
    </xdr:from>
    <xdr:to>
      <xdr:col>56</xdr:col>
      <xdr:colOff>36193</xdr:colOff>
      <xdr:row>102</xdr:row>
      <xdr:rowOff>108643</xdr:rowOff>
    </xdr:to>
    <xdr:sp macro="" textlink="">
      <xdr:nvSpPr>
        <xdr:cNvPr id="2" name="テキスト ボックス 1"/>
        <xdr:cNvSpPr txBox="1"/>
      </xdr:nvSpPr>
      <xdr:spPr>
        <a:xfrm>
          <a:off x="3159170" y="31893662"/>
          <a:ext cx="610823" cy="314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="1"/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G249"/>
  <sheetViews>
    <sheetView tabSelected="1" view="pageBreakPreview" zoomScale="85" zoomScaleNormal="100" zoomScaleSheetLayoutView="85" workbookViewId="0">
      <selection activeCell="EF3" sqref="EF3:FD3"/>
    </sheetView>
  </sheetViews>
  <sheetFormatPr defaultColWidth="9" defaultRowHeight="18"/>
  <cols>
    <col min="1" max="2" width="0.83203125" style="13" customWidth="1"/>
    <col min="3" max="170" width="0.83203125" style="1" customWidth="1"/>
    <col min="171" max="171" width="15.58203125" style="1" customWidth="1"/>
    <col min="172" max="172" width="5.83203125" style="1" hidden="1" customWidth="1"/>
    <col min="173" max="173" width="26.25" style="1" hidden="1" customWidth="1"/>
    <col min="174" max="174" width="18.83203125" style="1" hidden="1" customWidth="1"/>
    <col min="175" max="175" width="4.08203125" style="1" hidden="1" customWidth="1"/>
    <col min="176" max="182" width="15.58203125" style="1" hidden="1" customWidth="1"/>
    <col min="183" max="183" width="2.58203125" style="42" customWidth="1"/>
    <col min="184" max="184" width="8" style="1" customWidth="1"/>
    <col min="185" max="185" width="2.33203125" style="1" customWidth="1"/>
    <col min="186" max="186" width="19.25" style="1" customWidth="1"/>
    <col min="187" max="187" width="15.58203125" style="1" customWidth="1"/>
    <col min="188" max="188" width="3.08203125" style="1" customWidth="1"/>
    <col min="189" max="189" width="28.33203125" style="1" customWidth="1"/>
    <col min="190" max="227" width="15.58203125" style="1" customWidth="1"/>
    <col min="228" max="16384" width="9" style="1"/>
  </cols>
  <sheetData>
    <row r="1" spans="1:215" ht="14.5" customHeight="1" thickTop="1" thickBot="1">
      <c r="A1" s="13" t="s">
        <v>357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34" t="s">
        <v>253</v>
      </c>
      <c r="FQ1" s="25" t="s">
        <v>252</v>
      </c>
      <c r="FR1" s="52" t="s">
        <v>251</v>
      </c>
      <c r="FS1" s="55" t="s">
        <v>351</v>
      </c>
      <c r="FT1" s="1" t="s">
        <v>72</v>
      </c>
      <c r="FU1" s="26" t="s">
        <v>2</v>
      </c>
      <c r="GB1" s="44" t="s">
        <v>280</v>
      </c>
      <c r="GC1" s="56"/>
      <c r="GD1" s="45" t="s">
        <v>275</v>
      </c>
      <c r="GE1" s="45" t="s">
        <v>276</v>
      </c>
      <c r="GF1" s="45"/>
      <c r="GG1" s="45" t="s">
        <v>277</v>
      </c>
      <c r="GH1" s="45" t="s">
        <v>278</v>
      </c>
      <c r="GI1" s="46" t="s">
        <v>279</v>
      </c>
      <c r="GJ1" s="205" t="s">
        <v>281</v>
      </c>
      <c r="GK1" s="206"/>
      <c r="GL1" s="207"/>
      <c r="GM1" s="47" t="s">
        <v>282</v>
      </c>
      <c r="GN1" s="208" t="s">
        <v>283</v>
      </c>
      <c r="GO1" s="209"/>
      <c r="GP1" s="210"/>
      <c r="GQ1" s="48" t="s">
        <v>284</v>
      </c>
      <c r="GR1" s="49" t="s">
        <v>295</v>
      </c>
      <c r="GS1" s="48" t="s">
        <v>285</v>
      </c>
      <c r="GT1" s="49" t="s">
        <v>286</v>
      </c>
      <c r="GU1" s="48" t="s">
        <v>287</v>
      </c>
      <c r="GV1" s="49" t="s">
        <v>2</v>
      </c>
      <c r="GW1" s="48" t="s">
        <v>288</v>
      </c>
      <c r="GX1" s="49" t="s">
        <v>2</v>
      </c>
      <c r="GY1" s="48" t="s">
        <v>289</v>
      </c>
      <c r="GZ1" s="49" t="s">
        <v>2</v>
      </c>
      <c r="HA1" s="50" t="s">
        <v>290</v>
      </c>
      <c r="HB1" s="50" t="s">
        <v>291</v>
      </c>
      <c r="HC1" s="48" t="s">
        <v>292</v>
      </c>
      <c r="HD1" s="49" t="s">
        <v>293</v>
      </c>
      <c r="HE1" s="51" t="s">
        <v>1</v>
      </c>
      <c r="HF1" s="51" t="s">
        <v>335</v>
      </c>
      <c r="HG1" s="51" t="s">
        <v>294</v>
      </c>
    </row>
    <row r="2" spans="1:215" ht="20.25" customHeight="1" thickTop="1" thickBo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P2" s="35" t="s">
        <v>254</v>
      </c>
      <c r="FQ2" s="24" t="s">
        <v>317</v>
      </c>
      <c r="FR2" s="27" t="s">
        <v>58</v>
      </c>
      <c r="FS2" s="54" t="s">
        <v>336</v>
      </c>
      <c r="FT2" s="53" t="s">
        <v>73</v>
      </c>
      <c r="FU2" s="28" t="s">
        <v>3</v>
      </c>
      <c r="GB2" s="57" t="str">
        <f>IF(C5&lt;&gt;"",VLOOKUP(C5,FR1:FS15,2,FALSE),"")</f>
        <v>オホーツク</v>
      </c>
      <c r="GC2" s="58"/>
      <c r="GD2" s="59" t="str">
        <f>IF(DM13&lt;&gt;"",DM13,"")</f>
        <v/>
      </c>
      <c r="GE2" s="60" t="str">
        <f>IF(DN8&lt;&gt;"",DN8,"")</f>
        <v/>
      </c>
      <c r="GF2" s="60"/>
      <c r="GG2" s="59" t="str">
        <f>IF(AB12&lt;&gt;"",RIGHT(AB12,LEN(AB12)-5),"")</f>
        <v/>
      </c>
      <c r="GH2" s="59" t="str">
        <f>IF(AB13&lt;&gt;"",AB13,"")</f>
        <v/>
      </c>
      <c r="GI2" s="61" t="str">
        <f>IF(D38&lt;&gt;"",D38,"")</f>
        <v/>
      </c>
      <c r="GJ2" s="57" t="str">
        <f>IF(Y41&lt;&gt;"",YEAR(Y41),"")</f>
        <v/>
      </c>
      <c r="GK2" s="59" t="str">
        <f>IF(Y41&lt;&gt;"",MONTH(Y41),"")</f>
        <v/>
      </c>
      <c r="GL2" s="61" t="str">
        <f>IF(Y41&lt;&gt;"",DAY(Y41),"")</f>
        <v/>
      </c>
      <c r="GM2" s="62" t="str">
        <f>IF(BR41&lt;&gt;"",BR41,"")</f>
        <v/>
      </c>
      <c r="GN2" s="63" t="str">
        <f>IF(EF3&lt;&gt;"",YEAR(EF3),"")</f>
        <v/>
      </c>
      <c r="GO2" s="64" t="str">
        <f>IF(EF3&lt;&gt;"",MONTH(EF3),"")</f>
        <v/>
      </c>
      <c r="GP2" s="65" t="str">
        <f>IF(EF3&lt;&gt;"",DAY(EF3),"")</f>
        <v/>
      </c>
      <c r="GQ2" s="66" t="str">
        <f>IF(G30&lt;&gt;"",1,"")</f>
        <v/>
      </c>
      <c r="GR2" s="67" t="str">
        <f>IF(AN30&lt;&gt;"",1,"")</f>
        <v/>
      </c>
      <c r="GS2" s="66" t="str">
        <f>IF(BC22&lt;&gt;"",1,"")</f>
        <v/>
      </c>
      <c r="GT2" s="67" t="str">
        <f>IF(BX22&lt;&gt;"",1,"")</f>
        <v/>
      </c>
      <c r="GU2" s="66" t="str">
        <f>IF(H24&lt;&gt;"",1,"")</f>
        <v/>
      </c>
      <c r="GV2" s="67" t="str">
        <f>IF(AA24&lt;&gt;"",AA24,"")</f>
        <v/>
      </c>
      <c r="GW2" s="66" t="str">
        <f>IF(BC24&lt;&gt;"",1,"")</f>
        <v/>
      </c>
      <c r="GX2" s="67" t="str">
        <f>IF(BV24&lt;&gt;"",BV24,"")</f>
        <v/>
      </c>
      <c r="GY2" s="66" t="str">
        <f>IF(CX24&lt;&gt;"",1,"")</f>
        <v/>
      </c>
      <c r="GZ2" s="67" t="str">
        <f>IF(DT24&lt;&gt;"",DT24,"")</f>
        <v/>
      </c>
      <c r="HA2" s="68" t="str">
        <f>IF(H26&lt;&gt;"",1,"")</f>
        <v/>
      </c>
      <c r="HB2" s="68" t="str">
        <f>IF(AE26&lt;&gt;"",1,"")</f>
        <v/>
      </c>
      <c r="HC2" s="66" t="str">
        <f>IF(BC26&lt;&gt;"",1,"")</f>
        <v/>
      </c>
      <c r="HD2" s="67" t="str">
        <f>IF(BY26&lt;&gt;"",1,"")</f>
        <v/>
      </c>
      <c r="HE2" s="69" t="str">
        <f>IF(OR(H22=$FP$2,AE22=$FP$2,CU22=$FP$2),1,"")</f>
        <v/>
      </c>
      <c r="HF2" s="67" t="str">
        <f>IF(CU26&lt;&gt;"",1,"")</f>
        <v/>
      </c>
      <c r="HG2" s="70" t="str">
        <f>IF(OR(G34=$FP$2,AM34=$FP$2,CT34=$FP$2),1,"")</f>
        <v/>
      </c>
    </row>
    <row r="3" spans="1:215" ht="19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58" t="s">
        <v>10</v>
      </c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60"/>
      <c r="EF3" s="161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6"/>
      <c r="FQ3" s="24" t="s">
        <v>296</v>
      </c>
      <c r="FR3" s="27" t="s">
        <v>59</v>
      </c>
      <c r="FS3" s="54" t="s">
        <v>337</v>
      </c>
      <c r="FT3" s="53" t="s">
        <v>74</v>
      </c>
      <c r="FU3" s="29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F3" s="1">
        <v>32</v>
      </c>
      <c r="HG3" s="1">
        <v>31</v>
      </c>
    </row>
    <row r="4" spans="1:215" ht="18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297</v>
      </c>
      <c r="FR4" s="27" t="s">
        <v>60</v>
      </c>
      <c r="FS4" s="54" t="s">
        <v>338</v>
      </c>
      <c r="FT4" s="53" t="s">
        <v>75</v>
      </c>
      <c r="FU4" s="29" t="s">
        <v>5</v>
      </c>
    </row>
    <row r="5" spans="1:215" ht="18.5" thickBot="1">
      <c r="C5" s="164" t="s">
        <v>362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6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34" t="s">
        <v>258</v>
      </c>
      <c r="FQ5" s="24" t="s">
        <v>298</v>
      </c>
      <c r="FR5" s="27" t="s">
        <v>61</v>
      </c>
      <c r="FS5" s="54" t="s">
        <v>339</v>
      </c>
      <c r="FT5" s="53" t="s">
        <v>76</v>
      </c>
      <c r="FU5" s="29" t="s">
        <v>6</v>
      </c>
    </row>
    <row r="6" spans="1:215" ht="18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7" t="s">
        <v>259</v>
      </c>
      <c r="FQ6" s="24" t="s">
        <v>299</v>
      </c>
      <c r="FR6" s="27" t="s">
        <v>62</v>
      </c>
      <c r="FS6" s="54" t="s">
        <v>340</v>
      </c>
      <c r="FT6" s="53" t="s">
        <v>77</v>
      </c>
      <c r="FU6" s="29" t="s">
        <v>7</v>
      </c>
    </row>
    <row r="7" spans="1:21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13" t="s">
        <v>11</v>
      </c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8"/>
      <c r="FK7" s="13"/>
      <c r="FL7" s="13"/>
      <c r="FM7" s="13"/>
      <c r="FQ7" s="24" t="s">
        <v>300</v>
      </c>
      <c r="FR7" s="27" t="s">
        <v>63</v>
      </c>
      <c r="FS7" s="54" t="s">
        <v>341</v>
      </c>
      <c r="FT7" s="53" t="s">
        <v>78</v>
      </c>
      <c r="FU7" s="29" t="s">
        <v>8</v>
      </c>
    </row>
    <row r="8" spans="1:21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71" t="s">
        <v>12</v>
      </c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69"/>
      <c r="FK8" s="13"/>
      <c r="FL8" s="13"/>
      <c r="FM8" s="13"/>
      <c r="FQ8" s="24" t="s">
        <v>301</v>
      </c>
      <c r="FR8" s="27" t="s">
        <v>64</v>
      </c>
      <c r="FS8" s="54" t="s">
        <v>342</v>
      </c>
      <c r="FT8" s="53" t="s">
        <v>79</v>
      </c>
      <c r="FU8" s="29" t="s">
        <v>9</v>
      </c>
    </row>
    <row r="9" spans="1:215" ht="18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96" t="s">
        <v>13</v>
      </c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70"/>
      <c r="FK9" s="13"/>
      <c r="FL9" s="13"/>
      <c r="FM9" s="13"/>
      <c r="FQ9" s="24" t="s">
        <v>302</v>
      </c>
      <c r="FR9" s="27" t="s">
        <v>65</v>
      </c>
      <c r="FS9" s="54" t="s">
        <v>343</v>
      </c>
      <c r="FT9" s="53" t="s">
        <v>80</v>
      </c>
      <c r="FU9" s="30" t="s">
        <v>1</v>
      </c>
    </row>
    <row r="10" spans="1:21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303</v>
      </c>
      <c r="FR10" s="27" t="s">
        <v>66</v>
      </c>
      <c r="FS10" s="54" t="s">
        <v>344</v>
      </c>
      <c r="FT10" s="53" t="s">
        <v>81</v>
      </c>
    </row>
    <row r="11" spans="1:215" ht="18.5" thickBot="1">
      <c r="A11" s="72">
        <v>1</v>
      </c>
      <c r="B11" s="72"/>
      <c r="C11" s="72"/>
      <c r="D11" s="72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24" t="s">
        <v>304</v>
      </c>
      <c r="FR11" s="27" t="s">
        <v>67</v>
      </c>
      <c r="FS11" s="54" t="s">
        <v>345</v>
      </c>
      <c r="FT11" s="53" t="s">
        <v>82</v>
      </c>
    </row>
    <row r="12" spans="1:215" ht="18.5" thickBot="1">
      <c r="C12" s="13"/>
      <c r="D12" s="13"/>
      <c r="E12" s="173" t="s">
        <v>57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6"/>
      <c r="BY12" s="152" t="s">
        <v>350</v>
      </c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4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6"/>
      <c r="FK12" s="13"/>
      <c r="FL12" s="13"/>
      <c r="FM12" s="13"/>
      <c r="FQ12" s="24" t="s">
        <v>305</v>
      </c>
      <c r="FR12" s="27" t="s">
        <v>68</v>
      </c>
      <c r="FS12" s="54" t="s">
        <v>356</v>
      </c>
      <c r="FT12" s="53" t="s">
        <v>83</v>
      </c>
    </row>
    <row r="13" spans="1:215" ht="19.5" customHeight="1" thickBot="1">
      <c r="C13" s="13"/>
      <c r="D13" s="13"/>
      <c r="E13" s="189" t="s">
        <v>15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77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80"/>
      <c r="CP13" s="111" t="s">
        <v>16</v>
      </c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91"/>
      <c r="DM13" s="161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88"/>
      <c r="DY13" s="161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3"/>
      <c r="FK13" s="13"/>
      <c r="FL13" s="13"/>
      <c r="FM13" s="13"/>
      <c r="FQ13" s="24" t="s">
        <v>306</v>
      </c>
      <c r="FR13" s="27" t="s">
        <v>69</v>
      </c>
      <c r="FS13" s="54" t="s">
        <v>346</v>
      </c>
      <c r="FT13" s="53" t="s">
        <v>84</v>
      </c>
    </row>
    <row r="14" spans="1:215" ht="18.5" thickBot="1">
      <c r="C14" s="13"/>
      <c r="D14" s="13"/>
      <c r="E14" s="158" t="s">
        <v>18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0" t="s">
        <v>19</v>
      </c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0" t="s">
        <v>22</v>
      </c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4"/>
      <c r="FK14" s="13"/>
      <c r="FL14" s="13"/>
      <c r="FM14" s="13"/>
      <c r="FQ14" s="24" t="s">
        <v>307</v>
      </c>
      <c r="FR14" s="27" t="s">
        <v>70</v>
      </c>
      <c r="FS14" s="54" t="s">
        <v>347</v>
      </c>
      <c r="FT14" s="53" t="s">
        <v>85</v>
      </c>
    </row>
    <row r="15" spans="1:21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24" t="s">
        <v>308</v>
      </c>
      <c r="FR15" s="27" t="s">
        <v>71</v>
      </c>
      <c r="FS15" s="54" t="s">
        <v>348</v>
      </c>
      <c r="FT15" s="53" t="s">
        <v>86</v>
      </c>
    </row>
    <row r="16" spans="1:215">
      <c r="A16" s="72">
        <v>2</v>
      </c>
      <c r="B16" s="72"/>
      <c r="C16" s="72"/>
      <c r="D16" s="72"/>
      <c r="E16" s="13" t="s">
        <v>20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24" t="s">
        <v>309</v>
      </c>
      <c r="FT16" s="31" t="s">
        <v>87</v>
      </c>
    </row>
    <row r="17" spans="3:183" ht="37" customHeight="1">
      <c r="C17" s="13"/>
      <c r="D17" s="13"/>
      <c r="E17" s="187" t="s">
        <v>361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3"/>
      <c r="FM17" s="13"/>
      <c r="FQ17" s="24" t="s">
        <v>310</v>
      </c>
      <c r="FT17" s="31" t="s">
        <v>88</v>
      </c>
    </row>
    <row r="18" spans="3:183" ht="24" customHeight="1">
      <c r="C18" s="13"/>
      <c r="D18" s="13"/>
      <c r="E18" s="13" t="s">
        <v>352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24" t="s">
        <v>311</v>
      </c>
      <c r="FT18" s="31" t="s">
        <v>89</v>
      </c>
    </row>
    <row r="19" spans="3:183" ht="22" customHeight="1" thickBot="1">
      <c r="C19" s="13"/>
      <c r="D19" s="13"/>
      <c r="E19" s="13" t="s">
        <v>353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24" t="s">
        <v>312</v>
      </c>
      <c r="FT19" s="31" t="s">
        <v>90</v>
      </c>
    </row>
    <row r="20" spans="3:183" ht="18.5" thickBot="1">
      <c r="C20" s="13"/>
      <c r="D20" s="13"/>
      <c r="F20" s="181" t="s">
        <v>23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3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24" t="s">
        <v>313</v>
      </c>
      <c r="FT20" s="31" t="s">
        <v>91</v>
      </c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24" t="s">
        <v>314</v>
      </c>
      <c r="FT21" s="32" t="s">
        <v>92</v>
      </c>
      <c r="GA21" s="43"/>
    </row>
    <row r="22" spans="3:183" ht="18.5" thickBot="1">
      <c r="C22" s="13"/>
      <c r="D22" s="13"/>
      <c r="F22" s="14"/>
      <c r="G22" s="3"/>
      <c r="H22" s="184"/>
      <c r="I22" s="155"/>
      <c r="J22" s="155"/>
      <c r="K22" s="156"/>
      <c r="L22" s="185" t="s">
        <v>318</v>
      </c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7"/>
      <c r="AA22" s="7"/>
      <c r="AB22" s="7"/>
      <c r="AC22" s="7"/>
      <c r="AD22" s="7"/>
      <c r="AE22" s="184"/>
      <c r="AF22" s="155"/>
      <c r="AG22" s="155"/>
      <c r="AH22" s="156"/>
      <c r="AI22" s="185" t="s">
        <v>319</v>
      </c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7"/>
      <c r="AX22" s="7"/>
      <c r="AY22" s="7"/>
      <c r="AZ22" s="7"/>
      <c r="BA22" s="7"/>
      <c r="BB22" s="7"/>
      <c r="BC22" s="184"/>
      <c r="BD22" s="155"/>
      <c r="BE22" s="155"/>
      <c r="BF22" s="156"/>
      <c r="BG22" s="185" t="s">
        <v>320</v>
      </c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2"/>
      <c r="BT22" s="12"/>
      <c r="BU22" s="7"/>
      <c r="BV22" s="7"/>
      <c r="BW22" s="7"/>
      <c r="BX22" s="184"/>
      <c r="BY22" s="155"/>
      <c r="BZ22" s="155"/>
      <c r="CA22" s="156"/>
      <c r="CB22" s="185" t="s">
        <v>321</v>
      </c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7"/>
      <c r="CQ22" s="7"/>
      <c r="CR22" s="7"/>
      <c r="CS22" s="7"/>
      <c r="CT22" s="7"/>
      <c r="CU22" s="184"/>
      <c r="CV22" s="155"/>
      <c r="CW22" s="155"/>
      <c r="CX22" s="156"/>
      <c r="CY22" s="185" t="s">
        <v>322</v>
      </c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24" t="s">
        <v>315</v>
      </c>
      <c r="FT22" s="31" t="s">
        <v>93</v>
      </c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24" t="s">
        <v>316</v>
      </c>
      <c r="FT23" s="32" t="s">
        <v>94</v>
      </c>
      <c r="GA23" s="43"/>
    </row>
    <row r="24" spans="3:183" ht="18.5" thickBot="1">
      <c r="C24" s="13"/>
      <c r="D24" s="13"/>
      <c r="F24" s="14"/>
      <c r="G24" s="3"/>
      <c r="H24" s="184"/>
      <c r="I24" s="155"/>
      <c r="J24" s="155"/>
      <c r="K24" s="156"/>
      <c r="L24" s="185" t="s">
        <v>323</v>
      </c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4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6"/>
      <c r="AR24" s="195" t="s">
        <v>21</v>
      </c>
      <c r="AS24" s="196"/>
      <c r="AT24" s="196"/>
      <c r="AU24" s="196"/>
      <c r="AV24" s="3"/>
      <c r="AW24" s="7"/>
      <c r="AX24" s="7"/>
      <c r="AY24" s="7"/>
      <c r="AZ24" s="7"/>
      <c r="BA24" s="7"/>
      <c r="BB24" s="7"/>
      <c r="BC24" s="184"/>
      <c r="BD24" s="155"/>
      <c r="BE24" s="155"/>
      <c r="BF24" s="156"/>
      <c r="BG24" s="185" t="s">
        <v>324</v>
      </c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4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6"/>
      <c r="CM24" s="195" t="s">
        <v>21</v>
      </c>
      <c r="CN24" s="196"/>
      <c r="CO24" s="196"/>
      <c r="CP24" s="196"/>
      <c r="CQ24" s="3"/>
      <c r="CR24" s="7"/>
      <c r="CS24" s="7"/>
      <c r="CT24" s="7"/>
      <c r="CU24" s="7"/>
      <c r="CV24" s="7"/>
      <c r="CW24" s="7"/>
      <c r="CX24" s="184"/>
      <c r="CY24" s="155"/>
      <c r="CZ24" s="155"/>
      <c r="DA24" s="156"/>
      <c r="DB24" s="185" t="s">
        <v>325</v>
      </c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4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6"/>
      <c r="EK24" s="195" t="s">
        <v>21</v>
      </c>
      <c r="EL24" s="196"/>
      <c r="EM24" s="196"/>
      <c r="EN24" s="196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13"/>
      <c r="FT24" s="31" t="s">
        <v>95</v>
      </c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71" t="s">
        <v>358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1" t="s">
        <v>359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1" t="s">
        <v>360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T25" s="32" t="s">
        <v>96</v>
      </c>
      <c r="GA25" s="43"/>
    </row>
    <row r="26" spans="3:183" ht="18.5" thickBot="1">
      <c r="C26" s="13"/>
      <c r="D26" s="13"/>
      <c r="E26" s="13"/>
      <c r="F26" s="14"/>
      <c r="G26" s="3"/>
      <c r="H26" s="184"/>
      <c r="I26" s="155"/>
      <c r="J26" s="155"/>
      <c r="K26" s="156"/>
      <c r="L26" s="185" t="s">
        <v>326</v>
      </c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3"/>
      <c r="Y26" s="7"/>
      <c r="Z26" s="7"/>
      <c r="AA26" s="7"/>
      <c r="AB26" s="7"/>
      <c r="AC26" s="7"/>
      <c r="AD26" s="7"/>
      <c r="AE26" s="184"/>
      <c r="AF26" s="155"/>
      <c r="AG26" s="155"/>
      <c r="AH26" s="156"/>
      <c r="AI26" s="185" t="s">
        <v>327</v>
      </c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7"/>
      <c r="AX26" s="7"/>
      <c r="AY26" s="7"/>
      <c r="AZ26" s="7"/>
      <c r="BA26" s="7"/>
      <c r="BB26" s="7"/>
      <c r="BC26" s="184"/>
      <c r="BD26" s="155"/>
      <c r="BE26" s="155"/>
      <c r="BF26" s="156"/>
      <c r="BG26" s="185" t="s">
        <v>328</v>
      </c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4"/>
      <c r="BZ26" s="155"/>
      <c r="CA26" s="155"/>
      <c r="CB26" s="156"/>
      <c r="CC26" s="195" t="s">
        <v>21</v>
      </c>
      <c r="CD26" s="196"/>
      <c r="CE26" s="196"/>
      <c r="CF26" s="196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184"/>
      <c r="CV26" s="155"/>
      <c r="CW26" s="155"/>
      <c r="CX26" s="156"/>
      <c r="CY26" s="185" t="s">
        <v>334</v>
      </c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13"/>
      <c r="FT26" s="31" t="s">
        <v>97</v>
      </c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13"/>
      <c r="FT27" s="31" t="s">
        <v>98</v>
      </c>
    </row>
    <row r="28" spans="3:183" ht="18.5" thickBot="1">
      <c r="C28" s="13"/>
      <c r="D28" s="13"/>
      <c r="E28" s="13"/>
      <c r="F28" s="181" t="s">
        <v>24</v>
      </c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3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13"/>
      <c r="FT28" s="31" t="s">
        <v>99</v>
      </c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13"/>
      <c r="FT29" s="31" t="s">
        <v>100</v>
      </c>
    </row>
    <row r="30" spans="3:183" ht="18.5" thickBot="1">
      <c r="C30" s="13"/>
      <c r="D30" s="13"/>
      <c r="E30" s="13"/>
      <c r="F30" s="2"/>
      <c r="G30" s="184"/>
      <c r="H30" s="155"/>
      <c r="I30" s="155"/>
      <c r="J30" s="156"/>
      <c r="K30" s="185" t="s">
        <v>329</v>
      </c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3"/>
      <c r="AI30" s="7"/>
      <c r="AJ30" s="7"/>
      <c r="AK30" s="7"/>
      <c r="AL30" s="7"/>
      <c r="AM30" s="7"/>
      <c r="AN30" s="184"/>
      <c r="AO30" s="155"/>
      <c r="AP30" s="155"/>
      <c r="AQ30" s="156"/>
      <c r="AR30" s="185" t="s">
        <v>330</v>
      </c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13"/>
      <c r="FT30" s="31" t="s">
        <v>101</v>
      </c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13"/>
      <c r="FT31" s="31" t="s">
        <v>102</v>
      </c>
    </row>
    <row r="32" spans="3:183" ht="18.5" thickBot="1">
      <c r="C32" s="13"/>
      <c r="D32" s="13"/>
      <c r="E32" s="13"/>
      <c r="F32" s="181" t="s">
        <v>25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3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13"/>
      <c r="FT32" s="31" t="s">
        <v>103</v>
      </c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13"/>
      <c r="FT33" s="31" t="s">
        <v>104</v>
      </c>
    </row>
    <row r="34" spans="1:176" ht="18.5" thickBot="1">
      <c r="C34" s="13"/>
      <c r="D34" s="13"/>
      <c r="E34" s="13"/>
      <c r="F34" s="2"/>
      <c r="G34" s="184"/>
      <c r="H34" s="155"/>
      <c r="I34" s="155"/>
      <c r="J34" s="156"/>
      <c r="K34" s="185" t="s">
        <v>331</v>
      </c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84"/>
      <c r="AN34" s="155"/>
      <c r="AO34" s="155"/>
      <c r="AP34" s="156"/>
      <c r="AQ34" s="185" t="s">
        <v>332</v>
      </c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84"/>
      <c r="CU34" s="155"/>
      <c r="CV34" s="155"/>
      <c r="CW34" s="156"/>
      <c r="CX34" s="185" t="s">
        <v>333</v>
      </c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13"/>
      <c r="FT34" s="31" t="s">
        <v>105</v>
      </c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13"/>
      <c r="FT35" s="31" t="s">
        <v>106</v>
      </c>
    </row>
    <row r="36" spans="1:176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13"/>
      <c r="FT36" s="31" t="s">
        <v>107</v>
      </c>
    </row>
    <row r="37" spans="1:176" ht="18.5" thickBot="1">
      <c r="A37" s="72">
        <v>3</v>
      </c>
      <c r="B37" s="72"/>
      <c r="C37" s="72"/>
      <c r="D37" s="72"/>
      <c r="E37" s="13" t="s">
        <v>26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13"/>
      <c r="FT37" s="31" t="s">
        <v>108</v>
      </c>
    </row>
    <row r="38" spans="1:176" ht="243.75" customHeight="1" thickBot="1">
      <c r="C38" s="13"/>
      <c r="D38" s="192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4"/>
      <c r="FQ38" s="13"/>
      <c r="FT38" s="31" t="s">
        <v>109</v>
      </c>
    </row>
    <row r="39" spans="1:176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13"/>
      <c r="FT39" s="31" t="s">
        <v>110</v>
      </c>
    </row>
    <row r="40" spans="1:176" ht="18.5" thickBot="1">
      <c r="A40" s="72">
        <v>4</v>
      </c>
      <c r="B40" s="72"/>
      <c r="C40" s="72"/>
      <c r="D40" s="72"/>
      <c r="E40" s="13" t="s">
        <v>27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13"/>
      <c r="FT40" s="31" t="s">
        <v>111</v>
      </c>
    </row>
    <row r="41" spans="1:176">
      <c r="C41" s="13"/>
      <c r="D41" s="13"/>
      <c r="E41" s="117" t="s">
        <v>29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9"/>
      <c r="Y41" s="177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97"/>
      <c r="AX41" s="198" t="s">
        <v>28</v>
      </c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99"/>
      <c r="BR41" s="200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2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13"/>
      <c r="FT41" s="31" t="s">
        <v>112</v>
      </c>
    </row>
    <row r="42" spans="1:176" ht="19.5" customHeight="1" thickBot="1">
      <c r="C42" s="13"/>
      <c r="D42" s="13"/>
      <c r="E42" s="213" t="s">
        <v>30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99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12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13"/>
      <c r="FT42" s="31" t="s">
        <v>113</v>
      </c>
    </row>
    <row r="43" spans="1:176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13"/>
      <c r="FT43" s="31" t="s">
        <v>114</v>
      </c>
    </row>
    <row r="44" spans="1:176" ht="18.5" thickBot="1">
      <c r="A44" s="72">
        <v>5</v>
      </c>
      <c r="B44" s="72"/>
      <c r="C44" s="72"/>
      <c r="D44" s="72"/>
      <c r="E44" s="13" t="s">
        <v>31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13"/>
      <c r="FT44" s="31" t="s">
        <v>115</v>
      </c>
    </row>
    <row r="45" spans="1:176" ht="18.75" customHeight="1">
      <c r="C45" s="13"/>
      <c r="D45" s="13"/>
      <c r="E45" s="117" t="s">
        <v>38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77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97"/>
      <c r="BE45" s="198" t="s">
        <v>28</v>
      </c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99"/>
      <c r="BY45" s="200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2"/>
      <c r="CX45" s="220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  <c r="FF45" s="221"/>
      <c r="FG45" s="221"/>
      <c r="FH45" s="221"/>
      <c r="FI45" s="221"/>
      <c r="FJ45" s="221"/>
      <c r="FK45" s="221"/>
      <c r="FL45" s="222"/>
      <c r="FM45" s="13"/>
      <c r="FQ45" s="13"/>
      <c r="FT45" s="31" t="s">
        <v>116</v>
      </c>
    </row>
    <row r="46" spans="1:176" ht="120.75" customHeight="1">
      <c r="C46" s="13"/>
      <c r="D46" s="13"/>
      <c r="E46" s="214" t="s">
        <v>32</v>
      </c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6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18"/>
      <c r="FL46" s="219"/>
      <c r="FM46" s="13"/>
      <c r="FQ46" s="13"/>
      <c r="FT46" s="31" t="s">
        <v>117</v>
      </c>
    </row>
    <row r="47" spans="1:176" ht="19.5" customHeight="1" thickBot="1">
      <c r="C47" s="13"/>
      <c r="D47" s="13"/>
      <c r="E47" s="213" t="s">
        <v>39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223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5"/>
      <c r="BE47" s="226" t="s">
        <v>28</v>
      </c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8"/>
      <c r="BY47" s="229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1"/>
      <c r="CX47" s="226" t="s">
        <v>17</v>
      </c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8"/>
      <c r="DR47" s="223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7" t="s">
        <v>34</v>
      </c>
      <c r="ER47" s="227"/>
      <c r="ES47" s="227"/>
      <c r="ET47" s="227"/>
      <c r="EU47" s="227"/>
      <c r="EV47" s="227"/>
      <c r="EW47" s="227"/>
      <c r="EX47" s="227"/>
      <c r="EY47" s="227"/>
      <c r="EZ47" s="227"/>
      <c r="FA47" s="100"/>
      <c r="FB47" s="100"/>
      <c r="FC47" s="100"/>
      <c r="FD47" s="100"/>
      <c r="FE47" s="100"/>
      <c r="FF47" s="100"/>
      <c r="FG47" s="100"/>
      <c r="FH47" s="100"/>
      <c r="FI47" s="227" t="s">
        <v>33</v>
      </c>
      <c r="FJ47" s="227"/>
      <c r="FK47" s="227"/>
      <c r="FL47" s="232"/>
      <c r="FM47" s="13"/>
      <c r="FQ47" s="13"/>
      <c r="FT47" s="31" t="s">
        <v>118</v>
      </c>
    </row>
    <row r="48" spans="1:176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13"/>
      <c r="FT48" s="31" t="s">
        <v>119</v>
      </c>
    </row>
    <row r="49" spans="1:176" ht="18.5" thickBot="1">
      <c r="C49" s="13"/>
      <c r="D49" s="13"/>
      <c r="E49" s="13"/>
      <c r="F49" s="15"/>
      <c r="G49" s="16"/>
      <c r="H49" s="16" t="s">
        <v>41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Q49" s="13"/>
      <c r="FT49" s="31" t="s">
        <v>120</v>
      </c>
    </row>
    <row r="50" spans="1:176" ht="18.75" customHeight="1" thickBot="1">
      <c r="C50" s="13"/>
      <c r="D50" s="13"/>
      <c r="E50" s="13"/>
      <c r="F50" s="18"/>
      <c r="G50" s="7"/>
      <c r="H50" s="7"/>
      <c r="I50" s="7"/>
      <c r="J50" s="136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134" t="s">
        <v>40</v>
      </c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 t="s">
        <v>28</v>
      </c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5"/>
      <c r="CQ50" s="7"/>
      <c r="CR50" s="7"/>
      <c r="CS50" s="19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Q50" s="13"/>
      <c r="FT50" s="31" t="s">
        <v>121</v>
      </c>
    </row>
    <row r="51" spans="1:176" ht="18.75" customHeight="1" thickTop="1">
      <c r="C51" s="13"/>
      <c r="D51" s="13"/>
      <c r="E51" s="13"/>
      <c r="F51" s="18"/>
      <c r="G51" s="7"/>
      <c r="H51" s="7"/>
      <c r="I51" s="7"/>
      <c r="J51" s="144" t="s">
        <v>35</v>
      </c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40"/>
      <c r="CQ51" s="7"/>
      <c r="CR51" s="7"/>
      <c r="CS51" s="19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Q51" s="13"/>
      <c r="FT51" s="31" t="s">
        <v>122</v>
      </c>
    </row>
    <row r="52" spans="1:176">
      <c r="C52" s="13"/>
      <c r="D52" s="13"/>
      <c r="E52" s="13"/>
      <c r="F52" s="18"/>
      <c r="G52" s="7"/>
      <c r="H52" s="7"/>
      <c r="I52" s="7"/>
      <c r="J52" s="146" t="s">
        <v>36</v>
      </c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3"/>
      <c r="CQ52" s="7"/>
      <c r="CR52" s="7"/>
      <c r="CS52" s="19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Q52" s="13"/>
      <c r="FT52" s="31" t="s">
        <v>123</v>
      </c>
    </row>
    <row r="53" spans="1:176" ht="18.5" thickBot="1">
      <c r="C53" s="13"/>
      <c r="D53" s="13"/>
      <c r="E53" s="13"/>
      <c r="F53" s="18"/>
      <c r="G53" s="7"/>
      <c r="H53" s="7"/>
      <c r="I53" s="7"/>
      <c r="J53" s="148" t="s">
        <v>37</v>
      </c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4"/>
      <c r="CQ53" s="7"/>
      <c r="CR53" s="7"/>
      <c r="CS53" s="19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Q53" s="13"/>
      <c r="FT53" s="31" t="s">
        <v>124</v>
      </c>
    </row>
    <row r="54" spans="1:176" ht="7.5" customHeight="1">
      <c r="C54" s="13"/>
      <c r="D54" s="13"/>
      <c r="E54" s="13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Q54" s="13"/>
      <c r="FT54" s="31" t="s">
        <v>125</v>
      </c>
    </row>
    <row r="55" spans="1:176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Q55" s="13"/>
      <c r="FT55" s="31" t="s">
        <v>126</v>
      </c>
    </row>
    <row r="56" spans="1:176">
      <c r="A56" s="72">
        <v>6</v>
      </c>
      <c r="B56" s="72"/>
      <c r="C56" s="72"/>
      <c r="D56" s="72"/>
      <c r="E56" s="13" t="s">
        <v>355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Q56" s="13"/>
      <c r="FT56" s="31" t="s">
        <v>127</v>
      </c>
    </row>
    <row r="57" spans="1:176" ht="18.5" thickBot="1">
      <c r="C57" s="94" t="s">
        <v>42</v>
      </c>
      <c r="D57" s="72"/>
      <c r="E57" s="72"/>
      <c r="F57" s="72"/>
      <c r="G57" s="95" t="s">
        <v>43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Q57" s="13"/>
      <c r="FT57" s="31" t="s">
        <v>128</v>
      </c>
    </row>
    <row r="58" spans="1:176" ht="18.5" thickBot="1">
      <c r="C58" s="13"/>
      <c r="D58" s="13"/>
      <c r="E58" s="13"/>
      <c r="F58" s="13"/>
      <c r="G58" s="113" t="s">
        <v>44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6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Q58" s="13"/>
      <c r="FT58" s="31" t="s">
        <v>129</v>
      </c>
    </row>
    <row r="59" spans="1:176" ht="18.5" thickBot="1">
      <c r="C59" s="13"/>
      <c r="D59" s="13"/>
      <c r="E59" s="13"/>
      <c r="F59" s="13"/>
      <c r="G59" s="96" t="s">
        <v>45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7" t="s">
        <v>46</v>
      </c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9"/>
      <c r="BZ59" s="100"/>
      <c r="CA59" s="100"/>
      <c r="CB59" s="100"/>
      <c r="CC59" s="100"/>
      <c r="CD59" s="101"/>
      <c r="CE59" s="101"/>
      <c r="CF59" s="101"/>
      <c r="CG59" s="102"/>
      <c r="CH59" s="103" t="s">
        <v>47</v>
      </c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4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6" t="s">
        <v>49</v>
      </c>
      <c r="EA59" s="107"/>
      <c r="EB59" s="107"/>
      <c r="EC59" s="108">
        <f>DATEDIF(DB59,Y41,"y")</f>
        <v>0</v>
      </c>
      <c r="ED59" s="108"/>
      <c r="EE59" s="108"/>
      <c r="EF59" s="108"/>
      <c r="EG59" s="108"/>
      <c r="EH59" s="108"/>
      <c r="EI59" s="108"/>
      <c r="EJ59" s="109" t="s">
        <v>48</v>
      </c>
      <c r="EK59" s="109"/>
      <c r="EL59" s="109"/>
      <c r="EM59" s="109"/>
      <c r="EN59" s="109"/>
      <c r="EO59" s="109"/>
      <c r="EP59" s="109"/>
      <c r="EQ59" s="110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Q59" s="13"/>
      <c r="FT59" s="31" t="s">
        <v>130</v>
      </c>
    </row>
    <row r="60" spans="1:176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Q60" s="13"/>
      <c r="FT60" s="31" t="s">
        <v>131</v>
      </c>
    </row>
    <row r="61" spans="1:176">
      <c r="C61" s="13"/>
      <c r="D61" s="13"/>
      <c r="E61" s="13"/>
      <c r="F61" s="13"/>
      <c r="G61" s="13"/>
      <c r="H61" s="15" t="s">
        <v>50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Q61" s="13"/>
      <c r="FT61" s="31" t="s">
        <v>132</v>
      </c>
    </row>
    <row r="62" spans="1:176">
      <c r="C62" s="13"/>
      <c r="D62" s="13"/>
      <c r="E62" s="13"/>
      <c r="F62" s="13"/>
      <c r="G62" s="13"/>
      <c r="H62" s="18"/>
      <c r="I62" s="85" t="s">
        <v>51</v>
      </c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7"/>
      <c r="V62" s="88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90"/>
      <c r="BG62" s="85" t="s">
        <v>53</v>
      </c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/>
      <c r="CA62" s="88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90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Q62" s="13"/>
      <c r="FT62" s="31" t="s">
        <v>133</v>
      </c>
    </row>
    <row r="63" spans="1:176">
      <c r="C63" s="13"/>
      <c r="D63" s="13"/>
      <c r="E63" s="13"/>
      <c r="F63" s="13"/>
      <c r="G63" s="13"/>
      <c r="H63" s="18"/>
      <c r="I63" s="85" t="s">
        <v>52</v>
      </c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7"/>
      <c r="V63" s="88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90"/>
      <c r="BG63" s="91" t="s">
        <v>54</v>
      </c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3"/>
      <c r="CN63" s="88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90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9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Q63" s="13"/>
      <c r="FT63" s="31" t="s">
        <v>134</v>
      </c>
    </row>
    <row r="64" spans="1:176" ht="5.25" customHeight="1"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Q64" s="13"/>
      <c r="FT64" s="31" t="s">
        <v>135</v>
      </c>
    </row>
    <row r="65" spans="1:176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Q65" s="13"/>
      <c r="FT65" s="31" t="s">
        <v>136</v>
      </c>
    </row>
    <row r="66" spans="1:176" ht="18.5" thickBot="1">
      <c r="C66" s="94" t="s">
        <v>55</v>
      </c>
      <c r="D66" s="72"/>
      <c r="E66" s="72"/>
      <c r="F66" s="72"/>
      <c r="G66" s="95" t="s">
        <v>56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41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Q66" s="13"/>
      <c r="FT66" s="31" t="s">
        <v>137</v>
      </c>
    </row>
    <row r="67" spans="1:176" ht="18.5" thickBot="1">
      <c r="C67" s="13"/>
      <c r="D67" s="13"/>
      <c r="E67" s="13"/>
      <c r="F67" s="13"/>
      <c r="G67" s="117" t="s">
        <v>255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32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33"/>
      <c r="BN67" s="117" t="s">
        <v>256</v>
      </c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9"/>
      <c r="CH67" s="120" t="s">
        <v>257</v>
      </c>
      <c r="CI67" s="120"/>
      <c r="CJ67" s="120"/>
      <c r="CK67" s="120"/>
      <c r="CL67" s="120"/>
      <c r="CM67" s="120"/>
      <c r="CN67" s="120"/>
      <c r="CO67" s="120"/>
      <c r="CP67" s="120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2"/>
      <c r="DB67" s="123"/>
      <c r="DC67" s="123"/>
      <c r="DD67" s="123"/>
      <c r="DE67" s="123"/>
      <c r="DF67" s="123"/>
      <c r="DG67" s="124"/>
      <c r="DH67" s="120" t="s">
        <v>260</v>
      </c>
      <c r="DI67" s="120"/>
      <c r="DJ67" s="120"/>
      <c r="DK67" s="125"/>
      <c r="DL67" s="39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Q67" s="13"/>
      <c r="FT67" s="31" t="s">
        <v>138</v>
      </c>
    </row>
    <row r="68" spans="1:176" ht="18.5" thickBot="1">
      <c r="C68" s="13"/>
      <c r="D68" s="13"/>
      <c r="E68" s="13"/>
      <c r="F68" s="13"/>
      <c r="G68" s="126" t="s">
        <v>261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127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9" t="s">
        <v>262</v>
      </c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99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31"/>
      <c r="EC68" s="14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Q68" s="13"/>
      <c r="FT68" s="31" t="s">
        <v>139</v>
      </c>
    </row>
    <row r="69" spans="1:176" ht="18.5" thickBot="1">
      <c r="C69" s="13"/>
      <c r="D69" s="13"/>
      <c r="E69" s="13"/>
      <c r="F69" s="38"/>
      <c r="G69" s="111" t="s">
        <v>263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99" t="s">
        <v>264</v>
      </c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12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Q69" s="13"/>
      <c r="FT69" s="31" t="s">
        <v>140</v>
      </c>
    </row>
    <row r="70" spans="1:176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Q70" s="13"/>
      <c r="FT70" s="31" t="s">
        <v>141</v>
      </c>
    </row>
    <row r="71" spans="1:176">
      <c r="A71" s="72">
        <v>7</v>
      </c>
      <c r="B71" s="72"/>
      <c r="C71" s="72"/>
      <c r="D71" s="72"/>
      <c r="E71" s="13" t="s">
        <v>265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Q71" s="13"/>
      <c r="FT71" s="31" t="s">
        <v>142</v>
      </c>
    </row>
    <row r="72" spans="1:176" ht="18.5" thickBot="1">
      <c r="C72" s="94" t="s">
        <v>42</v>
      </c>
      <c r="D72" s="72"/>
      <c r="E72" s="72"/>
      <c r="F72" s="72"/>
      <c r="G72" s="95" t="s">
        <v>266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Q72" s="13"/>
      <c r="FT72" s="31" t="s">
        <v>143</v>
      </c>
    </row>
    <row r="73" spans="1:176" ht="18.5" thickBot="1">
      <c r="C73" s="13"/>
      <c r="D73" s="13"/>
      <c r="E73" s="13"/>
      <c r="F73" s="13"/>
      <c r="G73" s="113" t="s">
        <v>44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6"/>
      <c r="CD73" s="11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Q73" s="13"/>
      <c r="FT73" s="31" t="s">
        <v>144</v>
      </c>
    </row>
    <row r="74" spans="1:176" ht="18.5" thickBot="1">
      <c r="C74" s="13"/>
      <c r="D74" s="13"/>
      <c r="E74" s="13"/>
      <c r="F74" s="13"/>
      <c r="G74" s="96" t="s">
        <v>45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7" t="s">
        <v>46</v>
      </c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9"/>
      <c r="BZ74" s="100"/>
      <c r="CA74" s="100"/>
      <c r="CB74" s="100"/>
      <c r="CC74" s="100"/>
      <c r="CD74" s="101"/>
      <c r="CE74" s="101"/>
      <c r="CF74" s="101"/>
      <c r="CG74" s="102"/>
      <c r="CH74" s="103" t="s">
        <v>47</v>
      </c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4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6" t="s">
        <v>49</v>
      </c>
      <c r="EA74" s="107"/>
      <c r="EB74" s="107"/>
      <c r="EC74" s="108">
        <f>DATEDIF(DB59,Y41,"y")</f>
        <v>0</v>
      </c>
      <c r="ED74" s="108"/>
      <c r="EE74" s="108"/>
      <c r="EF74" s="108"/>
      <c r="EG74" s="108"/>
      <c r="EH74" s="108"/>
      <c r="EI74" s="108"/>
      <c r="EJ74" s="109" t="s">
        <v>48</v>
      </c>
      <c r="EK74" s="109"/>
      <c r="EL74" s="109"/>
      <c r="EM74" s="109"/>
      <c r="EN74" s="109"/>
      <c r="EO74" s="109"/>
      <c r="EP74" s="109"/>
      <c r="EQ74" s="110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Q74" s="13"/>
      <c r="FT74" s="31" t="s">
        <v>145</v>
      </c>
    </row>
    <row r="75" spans="1:176" ht="5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Q75" s="13"/>
      <c r="FT75" s="31" t="s">
        <v>146</v>
      </c>
    </row>
    <row r="76" spans="1:176">
      <c r="C76" s="13"/>
      <c r="D76" s="13"/>
      <c r="E76" s="13"/>
      <c r="F76" s="13"/>
      <c r="G76" s="13"/>
      <c r="H76" s="15" t="s">
        <v>50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7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Q76" s="13"/>
      <c r="FT76" s="31" t="s">
        <v>147</v>
      </c>
    </row>
    <row r="77" spans="1:176">
      <c r="C77" s="13"/>
      <c r="D77" s="13"/>
      <c r="E77" s="13"/>
      <c r="F77" s="13"/>
      <c r="G77" s="13"/>
      <c r="H77" s="18"/>
      <c r="I77" s="85" t="s">
        <v>51</v>
      </c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7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90"/>
      <c r="BG77" s="85" t="s">
        <v>53</v>
      </c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7"/>
      <c r="CA77" s="88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90"/>
      <c r="EJ77" s="7"/>
      <c r="EK77" s="19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Q77" s="13"/>
      <c r="FT77" s="31" t="s">
        <v>148</v>
      </c>
    </row>
    <row r="78" spans="1:176">
      <c r="C78" s="13"/>
      <c r="D78" s="13"/>
      <c r="E78" s="13"/>
      <c r="F78" s="13"/>
      <c r="G78" s="13"/>
      <c r="H78" s="18"/>
      <c r="I78" s="85" t="s">
        <v>52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7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90"/>
      <c r="BG78" s="91" t="s">
        <v>54</v>
      </c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3"/>
      <c r="CN78" s="88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90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19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Q78" s="13"/>
      <c r="FT78" s="31" t="s">
        <v>149</v>
      </c>
    </row>
    <row r="79" spans="1:176" ht="5.25" customHeight="1">
      <c r="C79" s="13"/>
      <c r="D79" s="13"/>
      <c r="E79" s="13"/>
      <c r="F79" s="13"/>
      <c r="G79" s="13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Q79" s="13"/>
      <c r="FT79" s="31" t="s">
        <v>150</v>
      </c>
    </row>
    <row r="80" spans="1:176" ht="18.5" thickBot="1">
      <c r="C80" s="94" t="s">
        <v>55</v>
      </c>
      <c r="D80" s="72"/>
      <c r="E80" s="72"/>
      <c r="F80" s="72"/>
      <c r="G80" s="95" t="s">
        <v>354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Q80" s="13"/>
      <c r="FT80" s="31" t="s">
        <v>151</v>
      </c>
    </row>
    <row r="81" spans="1:176" ht="18.5" thickBot="1">
      <c r="C81" s="13"/>
      <c r="D81" s="13"/>
      <c r="E81" s="13"/>
      <c r="F81" s="13"/>
      <c r="G81" s="79" t="s">
        <v>40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1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4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Q81" s="13"/>
      <c r="FT81" s="31" t="s">
        <v>152</v>
      </c>
    </row>
    <row r="82" spans="1:176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Q82" s="13"/>
      <c r="FT82" s="31" t="s">
        <v>153</v>
      </c>
    </row>
    <row r="83" spans="1:176" ht="18.5" thickBot="1">
      <c r="A83" s="72">
        <v>8</v>
      </c>
      <c r="B83" s="72"/>
      <c r="C83" s="72"/>
      <c r="D83" s="72"/>
      <c r="E83" s="13" t="s">
        <v>267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Q83" s="13"/>
      <c r="FT83" s="31" t="s">
        <v>154</v>
      </c>
    </row>
    <row r="84" spans="1:176">
      <c r="C84" s="13"/>
      <c r="D84" s="13"/>
      <c r="E84" s="13"/>
      <c r="F84" s="73" t="s">
        <v>268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5"/>
      <c r="FJ84" s="13"/>
      <c r="FK84" s="13"/>
      <c r="FL84" s="13"/>
      <c r="FM84" s="13"/>
      <c r="FQ84" s="13"/>
      <c r="FT84" s="31" t="s">
        <v>155</v>
      </c>
    </row>
    <row r="85" spans="1:176" ht="80.150000000000006" customHeight="1" thickBot="1">
      <c r="C85" s="13"/>
      <c r="D85" s="13"/>
      <c r="E85" s="13"/>
      <c r="F85" s="76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8"/>
      <c r="FJ85" s="13"/>
      <c r="FK85" s="13"/>
      <c r="FL85" s="13"/>
      <c r="FM85" s="13"/>
      <c r="FQ85" s="13"/>
      <c r="FT85" s="31" t="s">
        <v>156</v>
      </c>
    </row>
    <row r="86" spans="1:176">
      <c r="C86" s="13"/>
      <c r="D86" s="13"/>
      <c r="E86" s="13"/>
      <c r="F86" s="73" t="s">
        <v>269</v>
      </c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5"/>
      <c r="FJ86" s="13"/>
      <c r="FK86" s="13"/>
      <c r="FL86" s="13"/>
      <c r="FM86" s="13"/>
      <c r="FQ86" s="13"/>
      <c r="FT86" s="31" t="s">
        <v>157</v>
      </c>
    </row>
    <row r="87" spans="1:176" ht="80.150000000000006" customHeight="1" thickBot="1">
      <c r="C87" s="13"/>
      <c r="D87" s="13"/>
      <c r="E87" s="13"/>
      <c r="F87" s="76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8"/>
      <c r="FJ87" s="13"/>
      <c r="FK87" s="13"/>
      <c r="FL87" s="13"/>
      <c r="FM87" s="13"/>
      <c r="FQ87" s="13"/>
      <c r="FT87" s="31" t="s">
        <v>158</v>
      </c>
    </row>
    <row r="88" spans="1:176">
      <c r="C88" s="13"/>
      <c r="D88" s="13"/>
      <c r="E88" s="13"/>
      <c r="F88" s="73" t="s">
        <v>270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5"/>
      <c r="FJ88" s="13"/>
      <c r="FK88" s="13"/>
      <c r="FL88" s="13"/>
      <c r="FM88" s="13"/>
      <c r="FQ88" s="13"/>
      <c r="FT88" s="31" t="s">
        <v>159</v>
      </c>
    </row>
    <row r="89" spans="1:176" ht="63" customHeight="1" thickBot="1">
      <c r="C89" s="13"/>
      <c r="D89" s="13"/>
      <c r="E89" s="13"/>
      <c r="F89" s="76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8"/>
      <c r="FJ89" s="13"/>
      <c r="FK89" s="13"/>
      <c r="FL89" s="13"/>
      <c r="FM89" s="13"/>
      <c r="FQ89" s="13"/>
      <c r="FT89" s="31" t="s">
        <v>160</v>
      </c>
    </row>
    <row r="90" spans="1:176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Q90" s="13"/>
      <c r="FT90" s="31" t="s">
        <v>161</v>
      </c>
    </row>
    <row r="91" spans="1:176" ht="18.5" thickBot="1">
      <c r="A91" s="72">
        <v>9</v>
      </c>
      <c r="B91" s="72"/>
      <c r="C91" s="72"/>
      <c r="D91" s="72"/>
      <c r="E91" s="13" t="s">
        <v>271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Q91" s="13"/>
      <c r="FT91" s="31" t="s">
        <v>162</v>
      </c>
    </row>
    <row r="92" spans="1:176">
      <c r="C92" s="13"/>
      <c r="D92" s="13"/>
      <c r="E92" s="13"/>
      <c r="F92" s="73" t="s">
        <v>272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5"/>
      <c r="FJ92" s="13"/>
      <c r="FK92" s="13"/>
      <c r="FL92" s="13"/>
      <c r="FM92" s="13"/>
      <c r="FQ92" s="13"/>
      <c r="FT92" s="31" t="s">
        <v>163</v>
      </c>
    </row>
    <row r="93" spans="1:176" ht="99" customHeight="1" thickBot="1">
      <c r="C93" s="13"/>
      <c r="D93" s="13"/>
      <c r="E93" s="13"/>
      <c r="F93" s="76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8"/>
      <c r="FJ93" s="13"/>
      <c r="FK93" s="13"/>
      <c r="FL93" s="13"/>
      <c r="FM93" s="13"/>
      <c r="FQ93" s="13"/>
      <c r="FT93" s="31" t="s">
        <v>164</v>
      </c>
    </row>
    <row r="94" spans="1:176">
      <c r="C94" s="13"/>
      <c r="D94" s="13"/>
      <c r="E94" s="13"/>
      <c r="F94" s="73" t="s">
        <v>273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5"/>
      <c r="FJ94" s="13"/>
      <c r="FK94" s="13"/>
      <c r="FL94" s="13"/>
      <c r="FM94" s="13"/>
      <c r="FQ94" s="13"/>
      <c r="FT94" s="31" t="s">
        <v>165</v>
      </c>
    </row>
    <row r="95" spans="1:176" ht="150" customHeight="1" thickBot="1">
      <c r="C95" s="13"/>
      <c r="D95" s="13"/>
      <c r="E95" s="13"/>
      <c r="F95" s="76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8"/>
      <c r="FJ95" s="13"/>
      <c r="FK95" s="13"/>
      <c r="FL95" s="13"/>
      <c r="FM95" s="13"/>
      <c r="FQ95" s="13"/>
      <c r="FT95" s="31" t="s">
        <v>166</v>
      </c>
    </row>
    <row r="96" spans="1:176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Q96" s="13"/>
      <c r="FT96" s="31" t="s">
        <v>167</v>
      </c>
    </row>
    <row r="97" spans="1:176" ht="18.5" thickBot="1">
      <c r="A97" s="72">
        <v>10</v>
      </c>
      <c r="B97" s="72"/>
      <c r="C97" s="72"/>
      <c r="D97" s="72"/>
      <c r="E97" s="13" t="s">
        <v>274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Q97" s="13"/>
      <c r="FT97" s="31" t="s">
        <v>168</v>
      </c>
    </row>
    <row r="98" spans="1:176" ht="18.5" thickBot="1">
      <c r="C98" s="13"/>
      <c r="D98" s="13"/>
      <c r="E98" s="13"/>
      <c r="F98" s="79" t="s">
        <v>40</v>
      </c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2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Q98" s="13"/>
      <c r="FT98" s="31" t="s">
        <v>169</v>
      </c>
    </row>
    <row r="99" spans="1:176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Q99" s="13"/>
      <c r="FT99" s="31" t="s">
        <v>170</v>
      </c>
    </row>
    <row r="100" spans="1:176">
      <c r="A100" s="211" t="s">
        <v>349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Q100" s="13"/>
      <c r="FT100" s="31" t="s">
        <v>171</v>
      </c>
    </row>
    <row r="101" spans="1:176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Q101" s="13"/>
      <c r="FT101" s="31" t="s">
        <v>172</v>
      </c>
    </row>
    <row r="102" spans="1:176" ht="8.15" customHeight="1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Q102" s="13"/>
      <c r="FT102" s="31" t="s">
        <v>173</v>
      </c>
    </row>
    <row r="103" spans="1:176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Q103" s="13"/>
      <c r="FT103" s="31" t="s">
        <v>174</v>
      </c>
    </row>
    <row r="104" spans="1:176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Q104" s="13"/>
      <c r="FT104" s="31" t="s">
        <v>175</v>
      </c>
    </row>
    <row r="105" spans="1:176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Q105" s="13"/>
      <c r="FT105" s="31" t="s">
        <v>176</v>
      </c>
    </row>
    <row r="106" spans="1:176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Q106" s="13"/>
      <c r="FT106" s="31" t="s">
        <v>177</v>
      </c>
    </row>
    <row r="107" spans="1:176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Q107" s="13"/>
      <c r="FT107" s="31" t="s">
        <v>178</v>
      </c>
    </row>
    <row r="108" spans="1:176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Q108" s="13"/>
      <c r="FT108" s="31" t="s">
        <v>179</v>
      </c>
    </row>
    <row r="109" spans="1:176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Q109" s="13"/>
      <c r="FT109" s="31" t="s">
        <v>180</v>
      </c>
    </row>
    <row r="110" spans="1:176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Q110" s="13"/>
      <c r="FT110" s="31" t="s">
        <v>181</v>
      </c>
    </row>
    <row r="111" spans="1:176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Q111" s="13"/>
      <c r="FT111" s="31" t="s">
        <v>182</v>
      </c>
    </row>
    <row r="112" spans="1:176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Q112" s="13"/>
      <c r="FT112" s="31" t="s">
        <v>183</v>
      </c>
    </row>
    <row r="113" spans="3:176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Q113" s="13"/>
      <c r="FT113" s="31" t="s">
        <v>184</v>
      </c>
    </row>
    <row r="114" spans="3:176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Q114" s="13"/>
      <c r="FT114" s="31" t="s">
        <v>185</v>
      </c>
    </row>
    <row r="115" spans="3:176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Q115" s="13"/>
      <c r="FT115" s="31" t="s">
        <v>186</v>
      </c>
    </row>
    <row r="116" spans="3:176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Q116" s="13"/>
      <c r="FT116" s="31" t="s">
        <v>187</v>
      </c>
    </row>
    <row r="117" spans="3:176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Q117" s="13"/>
      <c r="FT117" s="31" t="s">
        <v>188</v>
      </c>
    </row>
    <row r="118" spans="3:176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Q118" s="13"/>
      <c r="FT118" s="31" t="s">
        <v>189</v>
      </c>
    </row>
    <row r="119" spans="3:176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Q119" s="13"/>
      <c r="FT119" s="31" t="s">
        <v>190</v>
      </c>
    </row>
    <row r="120" spans="3:176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Q120" s="13"/>
      <c r="FT120" s="31" t="s">
        <v>191</v>
      </c>
    </row>
    <row r="121" spans="3:176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Q121" s="13"/>
      <c r="FT121" s="31" t="s">
        <v>192</v>
      </c>
    </row>
    <row r="122" spans="3:176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Q122" s="13"/>
      <c r="FT122" s="31" t="s">
        <v>193</v>
      </c>
    </row>
    <row r="123" spans="3:176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Q123" s="13"/>
      <c r="FT123" s="31" t="s">
        <v>194</v>
      </c>
    </row>
    <row r="124" spans="3:176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Q124" s="13"/>
      <c r="FT124" s="31" t="s">
        <v>195</v>
      </c>
    </row>
    <row r="125" spans="3:176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Q125" s="13"/>
      <c r="FT125" s="31" t="s">
        <v>196</v>
      </c>
    </row>
    <row r="126" spans="3:176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Q126" s="13"/>
      <c r="FT126" s="31" t="s">
        <v>197</v>
      </c>
    </row>
    <row r="127" spans="3:176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Q127" s="13"/>
      <c r="FT127" s="31" t="s">
        <v>198</v>
      </c>
    </row>
    <row r="128" spans="3:176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Q128" s="13"/>
      <c r="FT128" s="31" t="s">
        <v>199</v>
      </c>
    </row>
    <row r="129" spans="3:176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Q129" s="13"/>
      <c r="FT129" s="31" t="s">
        <v>200</v>
      </c>
    </row>
    <row r="130" spans="3:176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Q130" s="13"/>
      <c r="FT130" s="31" t="s">
        <v>201</v>
      </c>
    </row>
    <row r="131" spans="3:176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Q131" s="13"/>
      <c r="FT131" s="31" t="s">
        <v>202</v>
      </c>
    </row>
    <row r="132" spans="3:176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T132" s="31" t="s">
        <v>203</v>
      </c>
    </row>
    <row r="133" spans="3:176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T133" s="31" t="s">
        <v>204</v>
      </c>
    </row>
    <row r="134" spans="3:176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T134" s="31" t="s">
        <v>205</v>
      </c>
    </row>
    <row r="135" spans="3:176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T135" s="31" t="s">
        <v>206</v>
      </c>
    </row>
    <row r="136" spans="3:176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T136" s="31" t="s">
        <v>207</v>
      </c>
    </row>
    <row r="137" spans="3:176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T137" s="31" t="s">
        <v>208</v>
      </c>
    </row>
    <row r="138" spans="3:176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T138" s="31" t="s">
        <v>209</v>
      </c>
    </row>
    <row r="139" spans="3:176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T139" s="31" t="s">
        <v>210</v>
      </c>
    </row>
    <row r="140" spans="3:176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T140" s="31" t="s">
        <v>211</v>
      </c>
    </row>
    <row r="141" spans="3:176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T141" s="31" t="s">
        <v>212</v>
      </c>
    </row>
    <row r="142" spans="3:176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T142" s="31" t="s">
        <v>213</v>
      </c>
    </row>
    <row r="143" spans="3:176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T143" s="31" t="s">
        <v>214</v>
      </c>
    </row>
    <row r="144" spans="3:176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T144" s="31" t="s">
        <v>215</v>
      </c>
    </row>
    <row r="145" spans="3:176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T145" s="31" t="s">
        <v>216</v>
      </c>
    </row>
    <row r="146" spans="3:176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T146" s="31" t="s">
        <v>217</v>
      </c>
    </row>
    <row r="147" spans="3:176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T147" s="31" t="s">
        <v>218</v>
      </c>
    </row>
    <row r="148" spans="3:176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T148" s="31" t="s">
        <v>219</v>
      </c>
    </row>
    <row r="149" spans="3:176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T149" s="31" t="s">
        <v>220</v>
      </c>
    </row>
    <row r="150" spans="3:176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T150" s="31" t="s">
        <v>221</v>
      </c>
    </row>
    <row r="151" spans="3:176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T151" s="31" t="s">
        <v>222</v>
      </c>
    </row>
    <row r="152" spans="3:176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T152" s="31" t="s">
        <v>223</v>
      </c>
    </row>
    <row r="153" spans="3:176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T153" s="31" t="s">
        <v>224</v>
      </c>
    </row>
    <row r="154" spans="3:176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T154" s="31" t="s">
        <v>225</v>
      </c>
    </row>
    <row r="155" spans="3:176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T155" s="31" t="s">
        <v>226</v>
      </c>
    </row>
    <row r="156" spans="3:176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T156" s="31" t="s">
        <v>227</v>
      </c>
    </row>
    <row r="157" spans="3:176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T157" s="31" t="s">
        <v>228</v>
      </c>
    </row>
    <row r="158" spans="3:176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T158" s="31" t="s">
        <v>229</v>
      </c>
    </row>
    <row r="159" spans="3:176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T159" s="31" t="s">
        <v>230</v>
      </c>
    </row>
    <row r="160" spans="3:176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T160" s="31" t="s">
        <v>231</v>
      </c>
    </row>
    <row r="161" spans="3:176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T161" s="31" t="s">
        <v>232</v>
      </c>
    </row>
    <row r="162" spans="3:176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T162" s="31" t="s">
        <v>233</v>
      </c>
    </row>
    <row r="163" spans="3:176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T163" s="31" t="s">
        <v>234</v>
      </c>
    </row>
    <row r="164" spans="3:176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T164" s="31" t="s">
        <v>235</v>
      </c>
    </row>
    <row r="165" spans="3:176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T165" s="31" t="s">
        <v>236</v>
      </c>
    </row>
    <row r="166" spans="3:176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T166" s="31" t="s">
        <v>237</v>
      </c>
    </row>
    <row r="167" spans="3:176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T167" s="31" t="s">
        <v>238</v>
      </c>
    </row>
    <row r="168" spans="3:176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T168" s="31" t="s">
        <v>239</v>
      </c>
    </row>
    <row r="169" spans="3:176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T169" s="31" t="s">
        <v>240</v>
      </c>
    </row>
    <row r="170" spans="3:176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T170" s="31" t="s">
        <v>241</v>
      </c>
    </row>
    <row r="171" spans="3:176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T171" s="31" t="s">
        <v>242</v>
      </c>
    </row>
    <row r="172" spans="3:176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T172" s="31" t="s">
        <v>243</v>
      </c>
    </row>
    <row r="173" spans="3:176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T173" s="31" t="s">
        <v>244</v>
      </c>
    </row>
    <row r="174" spans="3:176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T174" s="31" t="s">
        <v>245</v>
      </c>
    </row>
    <row r="175" spans="3:176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T175" s="31" t="s">
        <v>246</v>
      </c>
    </row>
    <row r="176" spans="3:176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T176" s="31" t="s">
        <v>247</v>
      </c>
    </row>
    <row r="177" spans="3:176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T177" s="31" t="s">
        <v>248</v>
      </c>
    </row>
    <row r="178" spans="3:176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T178" s="31" t="s">
        <v>249</v>
      </c>
    </row>
    <row r="179" spans="3:176" ht="18.5" thickBo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T179" s="33" t="s">
        <v>250</v>
      </c>
    </row>
    <row r="180" spans="3:176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76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7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7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7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76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76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76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76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76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76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7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76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3:169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3:169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3:169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</sheetData>
  <sheetProtection sheet="1" objects="1" scenarios="1"/>
  <mergeCells count="192">
    <mergeCell ref="GJ1:GL1"/>
    <mergeCell ref="GN1:GP1"/>
    <mergeCell ref="A100:FM103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I26:AV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BR53:CP53"/>
    <mergeCell ref="CT34:CW3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AS50:BQ50"/>
    <mergeCell ref="BR50:CP50"/>
    <mergeCell ref="J50:AR50"/>
    <mergeCell ref="BR51:CP51"/>
    <mergeCell ref="AS52:BQ52"/>
    <mergeCell ref="BR52:CP52"/>
    <mergeCell ref="J51:AR51"/>
    <mergeCell ref="J52:AR52"/>
    <mergeCell ref="J53:AR53"/>
    <mergeCell ref="AS51:BQ51"/>
    <mergeCell ref="AS53:BQ53"/>
    <mergeCell ref="C66:F66"/>
    <mergeCell ref="G66:DS66"/>
    <mergeCell ref="AA67:BM67"/>
    <mergeCell ref="EJ59:EQ59"/>
    <mergeCell ref="I62:U62"/>
    <mergeCell ref="V62:BF62"/>
    <mergeCell ref="I63:U63"/>
    <mergeCell ref="V63:BF63"/>
    <mergeCell ref="BG62:BZ62"/>
    <mergeCell ref="CA62:EI62"/>
    <mergeCell ref="BG63:CM63"/>
    <mergeCell ref="CN63:DD63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7:Z67"/>
    <mergeCell ref="G69:AG69"/>
    <mergeCell ref="AH69:BU69"/>
    <mergeCell ref="A71:D71"/>
    <mergeCell ref="C72:F72"/>
    <mergeCell ref="G72:DS72"/>
    <mergeCell ref="G73:V73"/>
    <mergeCell ref="W73:CC73"/>
    <mergeCell ref="BN67:CG67"/>
    <mergeCell ref="CH67:CP67"/>
    <mergeCell ref="CQ67:CZ67"/>
    <mergeCell ref="DA67:DG67"/>
    <mergeCell ref="DH67:DK67"/>
    <mergeCell ref="G68:AW68"/>
    <mergeCell ref="AX68:BU68"/>
    <mergeCell ref="BV68:CO68"/>
    <mergeCell ref="CP68:EB68"/>
    <mergeCell ref="G74:V74"/>
    <mergeCell ref="W74:BJ74"/>
    <mergeCell ref="BK74:BX74"/>
    <mergeCell ref="BY74:CG74"/>
    <mergeCell ref="CH74:DA74"/>
    <mergeCell ref="DB74:DY74"/>
    <mergeCell ref="DZ74:EB74"/>
    <mergeCell ref="EC74:EI74"/>
    <mergeCell ref="EJ74:EQ74"/>
    <mergeCell ref="I77:U77"/>
    <mergeCell ref="V77:BF77"/>
    <mergeCell ref="BG77:BZ77"/>
    <mergeCell ref="CA77:EI77"/>
    <mergeCell ref="I78:U78"/>
    <mergeCell ref="V78:BF78"/>
    <mergeCell ref="BG78:CM78"/>
    <mergeCell ref="CN78:DD78"/>
    <mergeCell ref="C80:F80"/>
    <mergeCell ref="G80:DS80"/>
    <mergeCell ref="A91:D91"/>
    <mergeCell ref="F92:FI92"/>
    <mergeCell ref="F93:FI93"/>
    <mergeCell ref="F94:FI94"/>
    <mergeCell ref="F95:FI95"/>
    <mergeCell ref="A97:D97"/>
    <mergeCell ref="F98:Y98"/>
    <mergeCell ref="Z98:AW98"/>
    <mergeCell ref="G81:Z81"/>
    <mergeCell ref="AA81:AX81"/>
    <mergeCell ref="A83:D83"/>
    <mergeCell ref="F84:FI84"/>
    <mergeCell ref="F85:FI85"/>
    <mergeCell ref="F86:FI86"/>
    <mergeCell ref="F87:FI87"/>
    <mergeCell ref="F88:FI88"/>
    <mergeCell ref="F89:FI89"/>
  </mergeCells>
  <phoneticPr fontId="1"/>
  <dataValidations count="6">
    <dataValidation type="list" allowBlank="1" showInputMessage="1" sqref="C5:AY5">
      <formula1>$FR$1:$FR$15</formula1>
    </dataValidation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 CU26:CX26">
      <formula1>$FP$2:$FP$3</formula1>
    </dataValidation>
    <dataValidation type="list" allowBlank="1" showInputMessage="1" showErrorMessage="1" sqref="DA67:DG67">
      <formula1>$FP$5:$FP$6</formula1>
    </dataValidation>
    <dataValidation type="list" allowBlank="1" showInputMessage="1" showErrorMessage="1" sqref="DM13">
      <formula1>$FT$2:$FT$179</formula1>
    </dataValidation>
    <dataValidation type="list" allowBlank="1" showInputMessage="1" showErrorMessage="1" sqref="AB12:BX12">
      <formula1>$FQ$1:$FQ$23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57" orientation="portrait" r:id="rId1"/>
  <rowBreaks count="1" manualBreakCount="1">
    <brk id="54" max="16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石岡＿亮太</cp:lastModifiedBy>
  <cp:lastPrinted>2023-07-14T01:43:24Z</cp:lastPrinted>
  <dcterms:created xsi:type="dcterms:W3CDTF">2022-07-30T05:28:43Z</dcterms:created>
  <dcterms:modified xsi:type="dcterms:W3CDTF">2023-11-01T07:59:55Z</dcterms:modified>
</cp:coreProperties>
</file>